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5" yWindow="-15" windowWidth="11865" windowHeight="6555" tabRatio="619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Лист1!$B$1:$R$273</definedName>
  </definedNames>
  <calcPr calcId="145621"/>
</workbook>
</file>

<file path=xl/calcChain.xml><?xml version="1.0" encoding="utf-8"?>
<calcChain xmlns="http://schemas.openxmlformats.org/spreadsheetml/2006/main">
  <c r="E51" i="1" l="1"/>
  <c r="F51" i="1"/>
  <c r="I51" i="1"/>
  <c r="J51" i="1"/>
  <c r="K51" i="1"/>
  <c r="L51" i="1"/>
  <c r="M51" i="1"/>
  <c r="N51" i="1"/>
  <c r="O51" i="1"/>
  <c r="P51" i="1"/>
  <c r="I262" i="1"/>
  <c r="J262" i="1"/>
  <c r="K262" i="1"/>
  <c r="L262" i="1"/>
  <c r="M262" i="1"/>
  <c r="N262" i="1"/>
  <c r="O262" i="1"/>
  <c r="P262" i="1"/>
  <c r="E246" i="1"/>
  <c r="I246" i="1"/>
  <c r="J246" i="1"/>
  <c r="K246" i="1"/>
  <c r="L246" i="1"/>
  <c r="M246" i="1"/>
  <c r="N246" i="1"/>
  <c r="O246" i="1"/>
  <c r="P246" i="1"/>
  <c r="I258" i="1"/>
  <c r="J258" i="1"/>
  <c r="K258" i="1"/>
  <c r="L258" i="1"/>
  <c r="M258" i="1"/>
  <c r="N258" i="1"/>
  <c r="O258" i="1"/>
  <c r="P258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E220" i="1"/>
  <c r="H220" i="1"/>
  <c r="I220" i="1"/>
  <c r="L220" i="1"/>
  <c r="M220" i="1"/>
  <c r="N220" i="1"/>
  <c r="P22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I206" i="1"/>
  <c r="J206" i="1"/>
  <c r="K206" i="1"/>
  <c r="L206" i="1"/>
  <c r="M206" i="1"/>
  <c r="N206" i="1"/>
  <c r="O206" i="1"/>
  <c r="P206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I184" i="1"/>
  <c r="J184" i="1"/>
  <c r="K184" i="1"/>
  <c r="L184" i="1"/>
  <c r="M184" i="1"/>
  <c r="N184" i="1"/>
  <c r="O184" i="1"/>
  <c r="P184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I169" i="1"/>
  <c r="J169" i="1"/>
  <c r="K169" i="1"/>
  <c r="L169" i="1"/>
  <c r="M169" i="1"/>
  <c r="N169" i="1"/>
  <c r="O169" i="1"/>
  <c r="P16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I127" i="1"/>
  <c r="J127" i="1"/>
  <c r="K127" i="1"/>
  <c r="L127" i="1"/>
  <c r="M127" i="1"/>
  <c r="N127" i="1"/>
  <c r="O127" i="1"/>
  <c r="P127" i="1"/>
  <c r="I116" i="1"/>
  <c r="J116" i="1"/>
  <c r="K116" i="1"/>
  <c r="L116" i="1"/>
  <c r="M116" i="1"/>
  <c r="N116" i="1"/>
  <c r="O116" i="1"/>
  <c r="P116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I89" i="1"/>
  <c r="J89" i="1"/>
  <c r="K89" i="1"/>
  <c r="L89" i="1"/>
  <c r="M89" i="1"/>
  <c r="N89" i="1"/>
  <c r="O89" i="1"/>
  <c r="P89" i="1"/>
  <c r="L79" i="1"/>
  <c r="K79" i="1"/>
  <c r="J79" i="1"/>
  <c r="I79" i="1"/>
  <c r="H79" i="1"/>
  <c r="G79" i="1"/>
  <c r="F79" i="1"/>
  <c r="E65" i="1"/>
  <c r="F65" i="1"/>
  <c r="G65" i="1"/>
  <c r="H65" i="1"/>
  <c r="I65" i="1"/>
  <c r="J65" i="1"/>
  <c r="K65" i="1"/>
  <c r="L65" i="1"/>
  <c r="M65" i="1"/>
  <c r="N65" i="1"/>
  <c r="O65" i="1"/>
  <c r="P65" i="1"/>
  <c r="F75" i="1"/>
  <c r="G75" i="1"/>
  <c r="H75" i="1"/>
  <c r="I75" i="1"/>
  <c r="J75" i="1"/>
  <c r="K75" i="1"/>
  <c r="L75" i="1"/>
  <c r="M75" i="1"/>
  <c r="N75" i="1"/>
  <c r="O75" i="1"/>
  <c r="P75" i="1"/>
  <c r="E75" i="1"/>
  <c r="E79" i="1"/>
  <c r="F55" i="1"/>
  <c r="G55" i="1"/>
  <c r="H55" i="1"/>
  <c r="I55" i="1"/>
  <c r="J55" i="1"/>
  <c r="K55" i="1"/>
  <c r="L55" i="1"/>
  <c r="M55" i="1"/>
  <c r="N55" i="1"/>
  <c r="O55" i="1"/>
  <c r="P55" i="1"/>
  <c r="H40" i="1"/>
  <c r="I40" i="1"/>
  <c r="J40" i="1"/>
  <c r="K40" i="1"/>
  <c r="L40" i="1"/>
  <c r="M40" i="1"/>
  <c r="N40" i="1"/>
  <c r="O40" i="1"/>
  <c r="P40" i="1"/>
  <c r="G40" i="1"/>
  <c r="F40" i="1"/>
  <c r="E40" i="1"/>
  <c r="P29" i="1"/>
  <c r="O29" i="1"/>
  <c r="N29" i="1"/>
  <c r="M29" i="1"/>
  <c r="L29" i="1"/>
  <c r="K29" i="1"/>
  <c r="J29" i="1"/>
  <c r="I29" i="1"/>
  <c r="H29" i="1"/>
  <c r="G29" i="1"/>
  <c r="F29" i="1"/>
  <c r="E29" i="1"/>
  <c r="P25" i="1"/>
  <c r="O25" i="1"/>
  <c r="N25" i="1"/>
  <c r="M25" i="1"/>
  <c r="L25" i="1"/>
  <c r="K25" i="1"/>
  <c r="J25" i="1"/>
  <c r="I25" i="1"/>
  <c r="H25" i="1"/>
  <c r="G25" i="1"/>
  <c r="F25" i="1"/>
  <c r="P14" i="1"/>
  <c r="O14" i="1"/>
  <c r="N14" i="1"/>
  <c r="M14" i="1"/>
  <c r="L14" i="1"/>
  <c r="K14" i="1"/>
  <c r="J14" i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<sst xmlns="http://schemas.openxmlformats.org/spreadsheetml/2006/main" count="448" uniqueCount="184">
  <si>
    <t>Наименование блюда</t>
  </si>
  <si>
    <t>Энергетическая ценность ккал.</t>
  </si>
  <si>
    <t>ЗАВТРАК</t>
  </si>
  <si>
    <t>1/100</t>
  </si>
  <si>
    <t>ИТОГО:</t>
  </si>
  <si>
    <t xml:space="preserve">    ОБЕД</t>
  </si>
  <si>
    <t>Хлеб пшеничный 1 сорт.</t>
  </si>
  <si>
    <t>1/350</t>
  </si>
  <si>
    <t>1/150</t>
  </si>
  <si>
    <t>1/200</t>
  </si>
  <si>
    <t>ВСЕГО:</t>
  </si>
  <si>
    <t>Сосиска отварная</t>
  </si>
  <si>
    <t>Капуста тушеная</t>
  </si>
  <si>
    <t>Бутерброд с маслом крестьянским и сыром российским</t>
  </si>
  <si>
    <t>Хлеб ржаной</t>
  </si>
  <si>
    <t>Какао с молоком</t>
  </si>
  <si>
    <t xml:space="preserve"> Йогурт</t>
  </si>
  <si>
    <t>15/15/30 1/30</t>
  </si>
  <si>
    <t>Суп-лапша на курином бульоне</t>
  </si>
  <si>
    <t>Куры отварные</t>
  </si>
  <si>
    <t>Рис отварной с маслом крестьянским</t>
  </si>
  <si>
    <t>Огурцы свежие</t>
  </si>
  <si>
    <t>Сок натуральный</t>
  </si>
  <si>
    <t>Банан</t>
  </si>
  <si>
    <t xml:space="preserve">                                            Жиры-46 г.</t>
  </si>
  <si>
    <t xml:space="preserve">                                            Углеводы-195 г.</t>
  </si>
  <si>
    <t xml:space="preserve">                                            Энергетическая ценность-1375 ккал</t>
  </si>
  <si>
    <t xml:space="preserve">        Меню подготовил </t>
  </si>
  <si>
    <t>1/30</t>
  </si>
  <si>
    <t>Хлеб пшеничный  1 сорт</t>
  </si>
  <si>
    <t>4 ДЕНЬ</t>
  </si>
  <si>
    <t>№ рец. Сб. 2005 г.</t>
  </si>
  <si>
    <t>День: понедельник</t>
  </si>
  <si>
    <t>Неделя: первая</t>
  </si>
  <si>
    <t>День: вторник</t>
  </si>
  <si>
    <t>День: среда</t>
  </si>
  <si>
    <t>День: четверг</t>
  </si>
  <si>
    <t>День: пятница</t>
  </si>
  <si>
    <t>Неделя: вторая</t>
  </si>
  <si>
    <t>3</t>
  </si>
  <si>
    <t>Масса порции гр</t>
  </si>
  <si>
    <t>Пищевые вещества</t>
  </si>
  <si>
    <t>Белки,г.</t>
  </si>
  <si>
    <t>Жиры,г.</t>
  </si>
  <si>
    <t>Углеводы,г</t>
  </si>
  <si>
    <t>Макаронные изделия отварные</t>
  </si>
  <si>
    <t>1/60</t>
  </si>
  <si>
    <t>Основание: Санитарно-эпидемиологические правила и нормативы СанПиН 2.3./2.4.3590-20</t>
  </si>
  <si>
    <t>1/50</t>
  </si>
  <si>
    <t>Сезон: зима-весна</t>
  </si>
  <si>
    <t>Чай с  сахаром</t>
  </si>
  <si>
    <t>Н. В. Белых</t>
  </si>
  <si>
    <t>Минеральные вещества мг.</t>
  </si>
  <si>
    <t>Витамины мг.</t>
  </si>
  <si>
    <t>№ рецептуры</t>
  </si>
  <si>
    <t>№ сборника рец.</t>
  </si>
  <si>
    <t>Ca</t>
  </si>
  <si>
    <t>Mg</t>
  </si>
  <si>
    <t>P</t>
  </si>
  <si>
    <t>Fe</t>
  </si>
  <si>
    <t>B1</t>
  </si>
  <si>
    <t>PP</t>
  </si>
  <si>
    <t>B2</t>
  </si>
  <si>
    <t>C</t>
  </si>
  <si>
    <t>Завтрак</t>
  </si>
  <si>
    <t>Омлет натуральный</t>
  </si>
  <si>
    <t>1/80</t>
  </si>
  <si>
    <t>1/40</t>
  </si>
  <si>
    <t>Сок фруктовый</t>
  </si>
  <si>
    <t>Биточки из говядины</t>
  </si>
  <si>
    <t>Каша ячневая вязкая</t>
  </si>
  <si>
    <t>Хлеб пшеничный 1сорт</t>
  </si>
  <si>
    <t>Полдник</t>
  </si>
  <si>
    <t>Булочка ванильная</t>
  </si>
  <si>
    <t>Молоко кипяченое</t>
  </si>
  <si>
    <t>Суп молочный с макаронными изделиями</t>
  </si>
  <si>
    <t>Чай с сахаром</t>
  </si>
  <si>
    <t xml:space="preserve"> ЗАВТРАК</t>
  </si>
  <si>
    <t>Запеканка творожная со сметаной</t>
  </si>
  <si>
    <t>Щи из свежей капусты и картофеля</t>
  </si>
  <si>
    <t>Печенье</t>
  </si>
  <si>
    <t>Сыр российский порционный</t>
  </si>
  <si>
    <t>1/10</t>
  </si>
  <si>
    <t>Ватрушка с повидлом</t>
  </si>
  <si>
    <t>Яйцо отварное</t>
  </si>
  <si>
    <t>1шт</t>
  </si>
  <si>
    <t>Итого за обед:</t>
  </si>
  <si>
    <t>Обед:</t>
  </si>
  <si>
    <t>Второй завтрак:</t>
  </si>
  <si>
    <t>Итого за завтрак:</t>
  </si>
  <si>
    <t>Итого за день:</t>
  </si>
  <si>
    <t>Итого за полдник:</t>
  </si>
  <si>
    <t>Полдник:</t>
  </si>
  <si>
    <t>Итогоза день:</t>
  </si>
  <si>
    <t>Каша молочная геркулесовая</t>
  </si>
  <si>
    <t>Чай с сахаром и лимоном</t>
  </si>
  <si>
    <t>Суп картофельный с вермишелью</t>
  </si>
  <si>
    <t>Шницель из рыбы минтай свежемороженный</t>
  </si>
  <si>
    <t>Каша пшеничная вязкая</t>
  </si>
  <si>
    <t>Чай с молоком</t>
  </si>
  <si>
    <t>Каша молочная гречневая</t>
  </si>
  <si>
    <t>Суп картофельный с лапшой домашней</t>
  </si>
  <si>
    <t>Сок  фруктовый</t>
  </si>
  <si>
    <t>Масло сливочное порционное крестьянское</t>
  </si>
  <si>
    <t>Пирожок с повидлом</t>
  </si>
  <si>
    <t>Икра кабачковая промышленного производства</t>
  </si>
  <si>
    <t>Икра кабачковая промышленного производста</t>
  </si>
  <si>
    <t>Итого за2-ой завтрак:</t>
  </si>
  <si>
    <t>2-ой  завтрак:</t>
  </si>
  <si>
    <t>100</t>
  </si>
  <si>
    <t>1/5</t>
  </si>
  <si>
    <t>2-ой завтрак:</t>
  </si>
  <si>
    <t>Итого за 2-ой завтрак:</t>
  </si>
  <si>
    <t>Овощи огурцы сол/свеж в нарезке</t>
  </si>
  <si>
    <t>Суп картофельный с рыбными консервами"Сайра с добавлением масла"</t>
  </si>
  <si>
    <t>Меню подготовил:Инженер-технолог МУ"БЦ ООО"</t>
  </si>
  <si>
    <t>БЦ ООО"</t>
  </si>
  <si>
    <t>Итого за весь период:</t>
  </si>
  <si>
    <t>1/55</t>
  </si>
  <si>
    <t>150/12</t>
  </si>
  <si>
    <t>Суп картофельный с клецками</t>
  </si>
  <si>
    <t>60/30</t>
  </si>
  <si>
    <t>Макаронные изделия отварные(вермишель)</t>
  </si>
  <si>
    <t>Компот из свежих фруктов</t>
  </si>
  <si>
    <t>1/20</t>
  </si>
  <si>
    <t>Пирожокм с картофелем</t>
  </si>
  <si>
    <t>Чай с лимоном</t>
  </si>
  <si>
    <t>150/12/5</t>
  </si>
  <si>
    <t>Суп картофельный с горохом</t>
  </si>
  <si>
    <t>Котлета из минтая свежемороженого</t>
  </si>
  <si>
    <t>Компот из сухофруктов</t>
  </si>
  <si>
    <t>Каша молочная  манная</t>
  </si>
  <si>
    <t>Борщ с картофелем и свежей капустой</t>
  </si>
  <si>
    <t>Плов из  цыпленка бройлера</t>
  </si>
  <si>
    <t>Кисель из сока фруктового</t>
  </si>
  <si>
    <t>Вареники ленивые со сметаной</t>
  </si>
  <si>
    <t>50/200</t>
  </si>
  <si>
    <t>100/20</t>
  </si>
  <si>
    <t>Суп молочный рисовый</t>
  </si>
  <si>
    <t>Цыпленок бройлер тушеный в соусе с овощами</t>
  </si>
  <si>
    <t xml:space="preserve">Компот из смеси сухофруктов </t>
  </si>
  <si>
    <t>Какао с молоком сгущенным</t>
  </si>
  <si>
    <t>Суп сборно-овощной</t>
  </si>
  <si>
    <t>Печенье сахарное</t>
  </si>
  <si>
    <t>Кофейный напиток с молоком сгущенным</t>
  </si>
  <si>
    <t>0.1</t>
  </si>
  <si>
    <t>172.2</t>
  </si>
  <si>
    <t>Гуляш из говядины</t>
  </si>
  <si>
    <t>Макароны отварные</t>
  </si>
  <si>
    <t>69.7</t>
  </si>
  <si>
    <t>Компот из смеси сухофруктов</t>
  </si>
  <si>
    <t>Пряники</t>
  </si>
  <si>
    <t>150\12\4</t>
  </si>
  <si>
    <t>1/60/30</t>
  </si>
  <si>
    <t>1397.60</t>
  </si>
  <si>
    <t>Сыр Российский порционно</t>
  </si>
  <si>
    <t>Овощное рагу</t>
  </si>
  <si>
    <t>1/130</t>
  </si>
  <si>
    <t>150/30/12</t>
  </si>
  <si>
    <t>Котлета из цыпленка бройлера</t>
  </si>
  <si>
    <t>Каша молочная пшенная</t>
  </si>
  <si>
    <t>Суп картофельный с рисом</t>
  </si>
  <si>
    <t>Тефтели из минтая мороженого в соусе красном основном</t>
  </si>
  <si>
    <t>50/50</t>
  </si>
  <si>
    <t>Картофельное пюре</t>
  </si>
  <si>
    <t>1/120</t>
  </si>
  <si>
    <t>33.3</t>
  </si>
  <si>
    <t>0.39</t>
  </si>
  <si>
    <t>Масло сливочное крестьянское порционно</t>
  </si>
  <si>
    <t>Щи с картофелем и свежей капустой</t>
  </si>
  <si>
    <t>Кнели куриные с рисом</t>
  </si>
  <si>
    <t>Каша гречневая вязкая</t>
  </si>
  <si>
    <t>Икра свекольная</t>
  </si>
  <si>
    <t>Компот из  сухофруктов</t>
  </si>
  <si>
    <t>1/70</t>
  </si>
  <si>
    <t>Макаронные изделия отварные (вермишель)</t>
  </si>
  <si>
    <t>Возростная категория:от 1,5 года до 3-х лет</t>
  </si>
  <si>
    <t>Возростная категория: от 1,5 года до3-х</t>
  </si>
  <si>
    <t>Возростная категория: от 1,5 года до 3-х лет</t>
  </si>
  <si>
    <t>Сезон:  лето-осень</t>
  </si>
  <si>
    <t>Сезон:лето-осень</t>
  </si>
  <si>
    <t>лето-осень</t>
  </si>
  <si>
    <t>Сезон: лето-осень</t>
  </si>
  <si>
    <t>Сезон: лето -осень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</si>
</sst>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</font>
    <font>
      <b/>
      <sz val="12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17" fontId="3" fillId="0" borderId="1" xfId="0" applyNumberFormat="1" applyFont="1" applyBorder="1" applyAlignment="1">
      <alignment horizontal="center" vertical="top" wrapText="1"/>
    </xf>
    <xf numFmtId="0" fontId="0" fillId="0" borderId="0" xfId="0" applyAlignment="1"/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2" fillId="0" borderId="2" xfId="0" applyFont="1" applyBorder="1" applyAlignment="1">
      <alignment vertical="top" wrapText="1"/>
    </xf>
    <xf numFmtId="0" fontId="0" fillId="0" borderId="0" xfId="0" applyAlignment="1">
      <alignment horizontal="left" indent="15"/>
    </xf>
    <xf numFmtId="49" fontId="0" fillId="0" borderId="0" xfId="0" applyNumberFormat="1" applyAlignment="1"/>
    <xf numFmtId="0" fontId="1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49" fontId="7" fillId="0" borderId="5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0" fontId="5" fillId="0" borderId="0" xfId="0" applyFont="1" applyBorder="1" applyAlignment="1"/>
    <xf numFmtId="0" fontId="0" fillId="0" borderId="5" xfId="0" applyBorder="1" applyAlignment="1"/>
    <xf numFmtId="0" fontId="7" fillId="0" borderId="5" xfId="0" applyFont="1" applyBorder="1" applyAlignment="1">
      <alignment horizontal="center" vertical="top" textRotation="255" wrapText="1"/>
    </xf>
    <xf numFmtId="0" fontId="7" fillId="0" borderId="5" xfId="0" applyFont="1" applyBorder="1" applyAlignment="1">
      <alignment vertical="top" textRotation="255" wrapText="1"/>
    </xf>
    <xf numFmtId="0" fontId="6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left" indent="15"/>
    </xf>
    <xf numFmtId="49" fontId="0" fillId="0" borderId="0" xfId="0" applyNumberFormat="1" applyBorder="1" applyAlignment="1"/>
    <xf numFmtId="0" fontId="0" fillId="0" borderId="0" xfId="0" applyBorder="1" applyAlignment="1">
      <alignment horizontal="left" indent="15"/>
    </xf>
    <xf numFmtId="0" fontId="9" fillId="0" borderId="0" xfId="0" applyFont="1" applyBorder="1" applyAlignment="1"/>
    <xf numFmtId="0" fontId="8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7" xfId="0" applyFont="1" applyBorder="1" applyAlignment="1">
      <alignment horizontal="left" indent="15"/>
    </xf>
    <xf numFmtId="0" fontId="9" fillId="0" borderId="8" xfId="0" applyFont="1" applyBorder="1" applyAlignment="1">
      <alignment horizontal="left" indent="15"/>
    </xf>
    <xf numFmtId="0" fontId="9" fillId="0" borderId="9" xfId="0" applyFont="1" applyBorder="1" applyAlignment="1">
      <alignment horizontal="left" indent="15"/>
    </xf>
    <xf numFmtId="0" fontId="9" fillId="0" borderId="0" xfId="0" applyFont="1" applyBorder="1" applyAlignment="1">
      <alignment horizontal="left" indent="15"/>
    </xf>
    <xf numFmtId="0" fontId="0" fillId="0" borderId="0" xfId="0" applyAlignment="1">
      <alignment horizontal="left"/>
    </xf>
    <xf numFmtId="0" fontId="9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49" fontId="9" fillId="0" borderId="5" xfId="0" applyNumberFormat="1" applyFont="1" applyBorder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2" fontId="10" fillId="0" borderId="5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 vertical="top" textRotation="255" wrapText="1"/>
    </xf>
    <xf numFmtId="0" fontId="7" fillId="2" borderId="5" xfId="0" applyFont="1" applyFill="1" applyBorder="1" applyAlignment="1">
      <alignment horizontal="center" vertical="top" wrapText="1"/>
    </xf>
    <xf numFmtId="49" fontId="9" fillId="0" borderId="0" xfId="0" applyNumberFormat="1" applyFont="1" applyBorder="1" applyAlignment="1">
      <alignment horizontal="left"/>
    </xf>
    <xf numFmtId="0" fontId="0" fillId="0" borderId="8" xfId="0" applyBorder="1" applyAlignment="1">
      <alignment horizontal="left" indent="15"/>
    </xf>
    <xf numFmtId="0" fontId="11" fillId="0" borderId="0" xfId="0" applyFont="1" applyBorder="1" applyAlignment="1">
      <alignment horizontal="center"/>
    </xf>
    <xf numFmtId="0" fontId="12" fillId="0" borderId="0" xfId="0" applyFont="1" applyAlignment="1"/>
    <xf numFmtId="0" fontId="7" fillId="0" borderId="8" xfId="0" applyFont="1" applyBorder="1" applyAlignment="1">
      <alignment vertical="top" textRotation="255" wrapText="1"/>
    </xf>
    <xf numFmtId="0" fontId="7" fillId="0" borderId="8" xfId="0" applyFont="1" applyBorder="1" applyAlignment="1">
      <alignment horizontal="center" vertical="top" textRotation="255" wrapText="1"/>
    </xf>
    <xf numFmtId="0" fontId="7" fillId="0" borderId="7" xfId="0" applyFont="1" applyBorder="1" applyAlignment="1">
      <alignment horizontal="center" vertical="top" textRotation="255" wrapText="1"/>
    </xf>
    <xf numFmtId="0" fontId="1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2" fontId="8" fillId="0" borderId="0" xfId="0" applyNumberFormat="1" applyFont="1" applyBorder="1"/>
    <xf numFmtId="0" fontId="13" fillId="0" borderId="0" xfId="0" applyFont="1" applyBorder="1" applyAlignment="1"/>
    <xf numFmtId="0" fontId="0" fillId="0" borderId="0" xfId="0" applyFont="1" applyBorder="1" applyAlignment="1"/>
    <xf numFmtId="0" fontId="7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5" fillId="0" borderId="5" xfId="0" applyFont="1" applyBorder="1" applyAlignment="1"/>
    <xf numFmtId="0" fontId="14" fillId="0" borderId="11" xfId="0" applyFont="1" applyFill="1" applyBorder="1" applyAlignment="1">
      <alignment horizontal="left" vertical="top" wrapText="1"/>
    </xf>
    <xf numFmtId="0" fontId="0" fillId="0" borderId="10" xfId="0" applyBorder="1" applyAlignment="1"/>
    <xf numFmtId="0" fontId="5" fillId="0" borderId="0" xfId="0" applyFont="1" applyAlignment="1">
      <alignment horizontal="left" indent="15"/>
    </xf>
    <xf numFmtId="0" fontId="5" fillId="0" borderId="0" xfId="0" applyFont="1" applyAlignment="1"/>
    <xf numFmtId="0" fontId="7" fillId="0" borderId="10" xfId="0" applyFont="1" applyBorder="1" applyAlignment="1">
      <alignment vertical="top" textRotation="255" wrapText="1"/>
    </xf>
    <xf numFmtId="0" fontId="1" fillId="0" borderId="10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0" borderId="4" xfId="0" applyFill="1" applyBorder="1" applyAlignment="1"/>
    <xf numFmtId="0" fontId="5" fillId="0" borderId="10" xfId="0" applyFont="1" applyBorder="1" applyAlignment="1"/>
    <xf numFmtId="0" fontId="0" fillId="0" borderId="3" xfId="0" applyBorder="1" applyAlignment="1"/>
    <xf numFmtId="0" fontId="12" fillId="0" borderId="0" xfId="0" applyFont="1" applyBorder="1" applyAlignment="1"/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10" fillId="0" borderId="10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2" fontId="7" fillId="0" borderId="5" xfId="0" applyNumberFormat="1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4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center" wrapText="1"/>
    </xf>
    <xf numFmtId="16" fontId="9" fillId="0" borderId="10" xfId="0" applyNumberFormat="1" applyFont="1" applyBorder="1" applyAlignment="1">
      <alignment horizontal="center" wrapText="1"/>
    </xf>
    <xf numFmtId="0" fontId="6" fillId="0" borderId="5" xfId="0" applyNumberFormat="1" applyFont="1" applyBorder="1" applyAlignment="1">
      <alignment horizontal="center"/>
    </xf>
    <xf numFmtId="0" fontId="8" fillId="0" borderId="5" xfId="0" applyFont="1" applyBorder="1" applyAlignment="1"/>
    <xf numFmtId="0" fontId="6" fillId="0" borderId="5" xfId="0" applyFont="1" applyBorder="1" applyAlignment="1"/>
    <xf numFmtId="0" fontId="8" fillId="0" borderId="10" xfId="0" applyFont="1" applyBorder="1" applyAlignment="1"/>
    <xf numFmtId="0" fontId="14" fillId="0" borderId="5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49" fontId="15" fillId="0" borderId="5" xfId="0" applyNumberFormat="1" applyFont="1" applyBorder="1" applyAlignment="1">
      <alignment horizontal="center" vertical="top" wrapText="1"/>
    </xf>
    <xf numFmtId="49" fontId="15" fillId="0" borderId="5" xfId="0" applyNumberFormat="1" applyFont="1" applyBorder="1" applyAlignment="1">
      <alignment horizontal="center" wrapText="1"/>
    </xf>
    <xf numFmtId="49" fontId="16" fillId="0" borderId="5" xfId="0" applyNumberFormat="1" applyFont="1" applyBorder="1" applyAlignment="1">
      <alignment horizontal="center" wrapText="1"/>
    </xf>
    <xf numFmtId="0" fontId="17" fillId="0" borderId="0" xfId="0" applyFont="1" applyBorder="1" applyAlignment="1"/>
    <xf numFmtId="0" fontId="11" fillId="0" borderId="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49" fontId="15" fillId="0" borderId="10" xfId="0" applyNumberFormat="1" applyFont="1" applyBorder="1" applyAlignment="1">
      <alignment horizontal="center" wrapText="1"/>
    </xf>
    <xf numFmtId="49" fontId="16" fillId="0" borderId="10" xfId="0" applyNumberFormat="1" applyFont="1" applyBorder="1" applyAlignment="1">
      <alignment horizontal="center" wrapText="1"/>
    </xf>
    <xf numFmtId="2" fontId="14" fillId="0" borderId="5" xfId="0" applyNumberFormat="1" applyFont="1" applyBorder="1" applyAlignment="1">
      <alignment horizontal="center" wrapText="1"/>
    </xf>
    <xf numFmtId="2" fontId="11" fillId="0" borderId="5" xfId="0" applyNumberFormat="1" applyFont="1" applyBorder="1" applyAlignment="1">
      <alignment horizontal="center" wrapText="1"/>
    </xf>
    <xf numFmtId="13" fontId="15" fillId="0" borderId="5" xfId="0" applyNumberFormat="1" applyFont="1" applyBorder="1" applyAlignment="1">
      <alignment horizontal="center" wrapText="1"/>
    </xf>
    <xf numFmtId="13" fontId="16" fillId="0" borderId="5" xfId="0" applyNumberFormat="1" applyFont="1" applyBorder="1" applyAlignment="1">
      <alignment horizontal="center" wrapText="1"/>
    </xf>
    <xf numFmtId="14" fontId="15" fillId="0" borderId="5" xfId="0" applyNumberFormat="1" applyFont="1" applyBorder="1" applyAlignment="1">
      <alignment horizontal="center" wrapText="1"/>
    </xf>
    <xf numFmtId="0" fontId="6" fillId="0" borderId="10" xfId="0" applyFont="1" applyBorder="1" applyAlignment="1"/>
    <xf numFmtId="0" fontId="11" fillId="0" borderId="5" xfId="0" applyFont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/>
    </xf>
    <xf numFmtId="2" fontId="16" fillId="0" borderId="5" xfId="0" applyNumberFormat="1" applyFont="1" applyBorder="1" applyAlignment="1">
      <alignment horizontal="center" wrapText="1"/>
    </xf>
    <xf numFmtId="17" fontId="15" fillId="0" borderId="5" xfId="0" applyNumberFormat="1" applyFont="1" applyBorder="1" applyAlignment="1">
      <alignment horizontal="center" wrapText="1"/>
    </xf>
    <xf numFmtId="2" fontId="15" fillId="0" borderId="5" xfId="0" applyNumberFormat="1" applyFont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5" xfId="0" applyFont="1" applyBorder="1" applyAlignment="1"/>
    <xf numFmtId="0" fontId="10" fillId="0" borderId="10" xfId="0" applyFont="1" applyBorder="1" applyAlignment="1"/>
    <xf numFmtId="0" fontId="9" fillId="0" borderId="10" xfId="0" applyFont="1" applyBorder="1" applyAlignment="1"/>
    <xf numFmtId="0" fontId="10" fillId="0" borderId="5" xfId="0" applyFont="1" applyBorder="1" applyAlignment="1"/>
    <xf numFmtId="0" fontId="10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5" xfId="0" applyNumberFormat="1" applyFont="1" applyBorder="1" applyAlignment="1">
      <alignment horizontal="center"/>
    </xf>
    <xf numFmtId="0" fontId="9" fillId="0" borderId="5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49" fontId="16" fillId="0" borderId="0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4" fillId="0" borderId="7" xfId="0" applyFont="1" applyFill="1" applyBorder="1" applyAlignment="1">
      <alignment horizontal="left" vertical="top" wrapText="1"/>
    </xf>
    <xf numFmtId="0" fontId="14" fillId="0" borderId="11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4" fillId="0" borderId="9" xfId="0" applyFont="1" applyFill="1" applyBorder="1" applyAlignment="1">
      <alignment horizontal="left" vertical="top" wrapText="1"/>
    </xf>
    <xf numFmtId="0" fontId="14" fillId="0" borderId="12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vertical="top" wrapText="1"/>
    </xf>
    <xf numFmtId="0" fontId="14" fillId="0" borderId="11" xfId="0" applyFont="1" applyFill="1" applyBorder="1" applyAlignment="1">
      <alignment vertical="top" wrapText="1"/>
    </xf>
    <xf numFmtId="0" fontId="11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16" fillId="0" borderId="11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center" vertical="top" textRotation="255" wrapText="1"/>
    </xf>
    <xf numFmtId="0" fontId="7" fillId="0" borderId="8" xfId="0" applyFont="1" applyBorder="1" applyAlignment="1">
      <alignment horizontal="center" vertical="top" textRotation="255" wrapText="1"/>
    </xf>
    <xf numFmtId="0" fontId="16" fillId="0" borderId="0" xfId="0" applyFont="1" applyFill="1" applyBorder="1" applyAlignment="1">
      <alignment horizontal="left" vertical="top" wrapText="1"/>
    </xf>
    <xf numFmtId="2" fontId="10" fillId="0" borderId="8" xfId="0" applyNumberFormat="1" applyFont="1" applyBorder="1" applyAlignment="1">
      <alignment horizontal="center" wrapText="1"/>
    </xf>
    <xf numFmtId="2" fontId="10" fillId="0" borderId="13" xfId="0" applyNumberFormat="1" applyFont="1" applyBorder="1" applyAlignment="1">
      <alignment horizontal="center" wrapText="1"/>
    </xf>
    <xf numFmtId="2" fontId="10" fillId="0" borderId="6" xfId="0" applyNumberFormat="1" applyFont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top" wrapText="1"/>
    </xf>
    <xf numFmtId="49" fontId="7" fillId="2" borderId="3" xfId="0" applyNumberFormat="1" applyFont="1" applyFill="1" applyBorder="1" applyAlignment="1">
      <alignment horizontal="center" vertical="top" wrapText="1"/>
    </xf>
    <xf numFmtId="0" fontId="3" fillId="0" borderId="14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0"/>
  <sheetViews>
    <sheetView tabSelected="1" view="pageBreakPreview" topLeftCell="B1" zoomScaleNormal="75" zoomScaleSheetLayoutView="100" workbookViewId="0">
      <pane ySplit="2" topLeftCell="A235" activePane="bottomLeft" state="frozen"/>
      <selection pane="bottomLeft" activeCell="F245" sqref="F245"/>
    </sheetView>
  </sheetViews>
  <sheetFormatPr defaultRowHeight="12.75" x14ac:dyDescent="0.2"/>
  <cols>
    <col min="1" max="1" width="1.7109375" style="18" hidden="1" customWidth="1"/>
    <col min="2" max="2" width="7.42578125" style="13" customWidth="1"/>
    <col min="3" max="3" width="32.42578125" style="13" customWidth="1"/>
    <col min="4" max="4" width="9.42578125" style="19" customWidth="1"/>
    <col min="5" max="5" width="8.7109375" style="13" customWidth="1"/>
    <col min="6" max="6" width="16.5703125" style="13" customWidth="1"/>
    <col min="7" max="7" width="8.85546875" style="13" customWidth="1"/>
    <col min="8" max="8" width="10.7109375" style="13" customWidth="1"/>
    <col min="9" max="9" width="8.7109375" style="28" customWidth="1"/>
    <col min="10" max="10" width="8.5703125" style="28" customWidth="1"/>
    <col min="11" max="11" width="10.5703125" style="28" customWidth="1"/>
    <col min="12" max="12" width="7.140625" style="28" customWidth="1"/>
    <col min="13" max="13" width="8.140625" style="28" customWidth="1"/>
    <col min="14" max="14" width="7.85546875" style="28" customWidth="1"/>
    <col min="15" max="15" width="8.42578125" style="28" customWidth="1"/>
    <col min="16" max="16" width="7.5703125" style="28" customWidth="1"/>
    <col min="17" max="17" width="10" style="28" customWidth="1"/>
    <col min="18" max="18" width="9.140625" style="28"/>
    <col min="19" max="16384" width="9.140625" style="13"/>
  </cols>
  <sheetData>
    <row r="1" spans="1:18" s="77" customFormat="1" ht="49.9" customHeight="1" x14ac:dyDescent="0.2">
      <c r="A1" s="76"/>
      <c r="B1" s="156" t="s">
        <v>31</v>
      </c>
      <c r="C1" s="172" t="s">
        <v>0</v>
      </c>
      <c r="D1" s="174" t="s">
        <v>40</v>
      </c>
      <c r="E1" s="158" t="s">
        <v>41</v>
      </c>
      <c r="F1" s="159"/>
      <c r="G1" s="160"/>
      <c r="H1" s="161" t="s">
        <v>1</v>
      </c>
      <c r="I1" s="158" t="s">
        <v>52</v>
      </c>
      <c r="J1" s="159"/>
      <c r="K1" s="159"/>
      <c r="L1" s="160"/>
      <c r="M1" s="158" t="s">
        <v>53</v>
      </c>
      <c r="N1" s="159"/>
      <c r="O1" s="159"/>
      <c r="P1" s="160"/>
      <c r="Q1" s="170" t="s">
        <v>54</v>
      </c>
      <c r="R1" s="170" t="s">
        <v>55</v>
      </c>
    </row>
    <row r="2" spans="1:18" s="27" customFormat="1" ht="39" customHeight="1" x14ac:dyDescent="0.2">
      <c r="A2" s="154"/>
      <c r="B2" s="157"/>
      <c r="C2" s="173"/>
      <c r="D2" s="175"/>
      <c r="E2" s="54" t="s">
        <v>42</v>
      </c>
      <c r="F2" s="54" t="s">
        <v>43</v>
      </c>
      <c r="G2" s="54" t="s">
        <v>44</v>
      </c>
      <c r="H2" s="162"/>
      <c r="I2" s="73" t="s">
        <v>56</v>
      </c>
      <c r="J2" s="73" t="s">
        <v>57</v>
      </c>
      <c r="K2" s="73" t="s">
        <v>58</v>
      </c>
      <c r="L2" s="73" t="s">
        <v>59</v>
      </c>
      <c r="M2" s="73" t="s">
        <v>60</v>
      </c>
      <c r="N2" s="73" t="s">
        <v>62</v>
      </c>
      <c r="O2" s="73" t="s">
        <v>61</v>
      </c>
      <c r="P2" s="73" t="s">
        <v>63</v>
      </c>
      <c r="Q2" s="171"/>
      <c r="R2" s="171"/>
    </row>
    <row r="3" spans="1:18" s="26" customFormat="1" ht="30.75" customHeight="1" x14ac:dyDescent="0.2">
      <c r="A3" s="154"/>
      <c r="B3" s="21">
        <v>1</v>
      </c>
      <c r="C3" s="21">
        <v>2</v>
      </c>
      <c r="D3" s="23" t="s">
        <v>39</v>
      </c>
      <c r="E3" s="21">
        <v>4</v>
      </c>
      <c r="F3" s="21">
        <v>5</v>
      </c>
      <c r="G3" s="20">
        <v>6</v>
      </c>
      <c r="H3" s="67">
        <v>7</v>
      </c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18" s="26" customFormat="1" ht="21" customHeight="1" x14ac:dyDescent="0.2">
      <c r="A4" s="154"/>
      <c r="B4" s="148" t="s">
        <v>32</v>
      </c>
      <c r="C4" s="149"/>
      <c r="D4" s="149"/>
      <c r="E4" s="149"/>
      <c r="F4" s="149"/>
      <c r="G4" s="149"/>
      <c r="H4" s="149"/>
    </row>
    <row r="5" spans="1:18" s="26" customFormat="1" ht="19.5" customHeight="1" x14ac:dyDescent="0.2">
      <c r="A5" s="155"/>
      <c r="B5" s="150" t="s">
        <v>33</v>
      </c>
      <c r="C5" s="150"/>
      <c r="D5" s="96"/>
      <c r="E5" s="96"/>
      <c r="F5" s="96"/>
      <c r="G5" s="96"/>
      <c r="H5" s="96"/>
    </row>
    <row r="6" spans="1:18" s="26" customFormat="1" ht="21" customHeight="1" x14ac:dyDescent="0.2">
      <c r="A6" s="155"/>
      <c r="B6" s="150" t="s">
        <v>179</v>
      </c>
      <c r="C6" s="150"/>
      <c r="D6" s="150"/>
      <c r="E6" s="150"/>
      <c r="F6" s="150"/>
      <c r="G6" s="96"/>
      <c r="H6" s="96"/>
    </row>
    <row r="7" spans="1:18" s="26" customFormat="1" ht="25.5" customHeight="1" x14ac:dyDescent="0.2">
      <c r="A7" s="154"/>
      <c r="B7" s="144" t="s">
        <v>176</v>
      </c>
      <c r="C7" s="145"/>
      <c r="D7" s="145"/>
      <c r="E7" s="145"/>
      <c r="F7" s="145"/>
      <c r="G7" s="74"/>
      <c r="H7" s="74"/>
    </row>
    <row r="8" spans="1:18" s="26" customFormat="1" ht="24" customHeight="1" x14ac:dyDescent="0.2">
      <c r="A8" s="154"/>
      <c r="B8" s="22"/>
      <c r="C8" s="104" t="s">
        <v>64</v>
      </c>
      <c r="D8" s="107"/>
      <c r="E8" s="22"/>
      <c r="F8" s="22"/>
      <c r="G8" s="22"/>
      <c r="H8" s="68"/>
      <c r="I8" s="102"/>
      <c r="J8" s="102"/>
      <c r="K8" s="102"/>
      <c r="L8" s="102"/>
      <c r="M8" s="102"/>
      <c r="N8" s="102"/>
      <c r="O8" s="102"/>
      <c r="P8" s="102"/>
      <c r="Q8" s="102"/>
      <c r="R8" s="102"/>
    </row>
    <row r="9" spans="1:18" s="26" customFormat="1" ht="18.75" x14ac:dyDescent="0.3">
      <c r="A9" s="154"/>
      <c r="B9" s="45"/>
      <c r="C9" s="105" t="s">
        <v>65</v>
      </c>
      <c r="D9" s="108" t="s">
        <v>118</v>
      </c>
      <c r="E9" s="45">
        <v>4</v>
      </c>
      <c r="F9" s="45">
        <v>2.2999999999999998</v>
      </c>
      <c r="G9" s="45">
        <v>12.5</v>
      </c>
      <c r="H9" s="69">
        <v>90</v>
      </c>
      <c r="I9" s="102">
        <v>46.4</v>
      </c>
      <c r="J9" s="102">
        <v>7.8</v>
      </c>
      <c r="K9" s="102">
        <v>105</v>
      </c>
      <c r="L9" s="102">
        <v>1.18</v>
      </c>
      <c r="M9" s="102">
        <v>0.04</v>
      </c>
      <c r="N9" s="102">
        <v>0.24</v>
      </c>
      <c r="O9" s="102">
        <v>0.12</v>
      </c>
      <c r="P9" s="102">
        <v>0.1</v>
      </c>
      <c r="Q9" s="102">
        <v>438</v>
      </c>
      <c r="R9" s="102">
        <v>2013</v>
      </c>
    </row>
    <row r="10" spans="1:18" s="26" customFormat="1" ht="37.5" customHeight="1" x14ac:dyDescent="0.3">
      <c r="A10" s="154"/>
      <c r="B10" s="45"/>
      <c r="C10" s="105" t="s">
        <v>122</v>
      </c>
      <c r="D10" s="108" t="s">
        <v>66</v>
      </c>
      <c r="E10" s="45">
        <v>4.7</v>
      </c>
      <c r="F10" s="45">
        <v>4.2</v>
      </c>
      <c r="G10" s="45">
        <v>33.299999999999997</v>
      </c>
      <c r="H10" s="69">
        <v>180.7</v>
      </c>
      <c r="I10" s="102">
        <v>2.59</v>
      </c>
      <c r="J10" s="102">
        <v>11.28</v>
      </c>
      <c r="K10" s="102">
        <v>19.82</v>
      </c>
      <c r="L10" s="102">
        <v>0.59</v>
      </c>
      <c r="M10" s="102">
        <v>0.03</v>
      </c>
      <c r="N10" s="102">
        <v>0.01</v>
      </c>
      <c r="O10" s="102">
        <v>0.42</v>
      </c>
      <c r="P10" s="102">
        <v>0</v>
      </c>
      <c r="Q10" s="102">
        <v>413</v>
      </c>
      <c r="R10" s="102">
        <v>2013</v>
      </c>
    </row>
    <row r="11" spans="1:18" s="26" customFormat="1" ht="34.5" customHeight="1" x14ac:dyDescent="0.3">
      <c r="A11" s="154"/>
      <c r="B11" s="45"/>
      <c r="C11" s="105" t="s">
        <v>106</v>
      </c>
      <c r="D11" s="108" t="s">
        <v>28</v>
      </c>
      <c r="E11" s="45">
        <v>0.5</v>
      </c>
      <c r="F11" s="45">
        <v>2</v>
      </c>
      <c r="G11" s="45">
        <v>3</v>
      </c>
      <c r="H11" s="69">
        <v>28</v>
      </c>
      <c r="I11" s="102">
        <v>16</v>
      </c>
      <c r="J11" s="102">
        <v>6</v>
      </c>
      <c r="K11" s="102">
        <v>15</v>
      </c>
      <c r="L11" s="102">
        <v>0.28000000000000003</v>
      </c>
      <c r="M11" s="102">
        <v>0.01</v>
      </c>
      <c r="N11" s="102">
        <v>0.02</v>
      </c>
      <c r="O11" s="102">
        <v>0.16</v>
      </c>
      <c r="P11" s="102">
        <v>3</v>
      </c>
      <c r="Q11" s="102">
        <v>73</v>
      </c>
      <c r="R11" s="102">
        <v>2013</v>
      </c>
    </row>
    <row r="12" spans="1:18" s="26" customFormat="1" ht="16.5" customHeight="1" x14ac:dyDescent="0.3">
      <c r="A12" s="154"/>
      <c r="B12" s="45"/>
      <c r="C12" s="105" t="s">
        <v>71</v>
      </c>
      <c r="D12" s="108" t="s">
        <v>28</v>
      </c>
      <c r="E12" s="45">
        <v>2.4500000000000002</v>
      </c>
      <c r="F12" s="45">
        <v>0.39</v>
      </c>
      <c r="G12" s="45">
        <v>14.94</v>
      </c>
      <c r="H12" s="69">
        <v>68</v>
      </c>
      <c r="I12" s="102">
        <v>6.9</v>
      </c>
      <c r="J12" s="102">
        <v>9.9</v>
      </c>
      <c r="K12" s="102">
        <v>26.1</v>
      </c>
      <c r="L12" s="102">
        <v>0.6</v>
      </c>
      <c r="M12" s="102">
        <v>4.8000000000000001E-2</v>
      </c>
      <c r="N12" s="102">
        <v>1.7999999999999999E-2</v>
      </c>
      <c r="O12" s="102">
        <v>4.8</v>
      </c>
      <c r="P12" s="102">
        <v>0</v>
      </c>
      <c r="Q12" s="102"/>
      <c r="R12" s="102"/>
    </row>
    <row r="13" spans="1:18" s="26" customFormat="1" ht="16.5" customHeight="1" x14ac:dyDescent="0.3">
      <c r="A13" s="154"/>
      <c r="B13" s="45"/>
      <c r="C13" s="105" t="s">
        <v>50</v>
      </c>
      <c r="D13" s="108" t="s">
        <v>119</v>
      </c>
      <c r="E13" s="45">
        <v>0.1</v>
      </c>
      <c r="F13" s="45"/>
      <c r="G13" s="45">
        <v>12</v>
      </c>
      <c r="H13" s="69">
        <v>42.8</v>
      </c>
      <c r="I13" s="102">
        <v>9.4</v>
      </c>
      <c r="J13" s="102">
        <v>1.3</v>
      </c>
      <c r="K13" s="102">
        <v>2.4</v>
      </c>
      <c r="L13" s="102">
        <v>0.21</v>
      </c>
      <c r="M13" s="102">
        <v>0</v>
      </c>
      <c r="N13" s="102">
        <v>0</v>
      </c>
      <c r="O13" s="102">
        <v>0.02</v>
      </c>
      <c r="P13" s="102">
        <v>0.01</v>
      </c>
      <c r="Q13" s="102">
        <v>943</v>
      </c>
      <c r="R13" s="102">
        <v>2013</v>
      </c>
    </row>
    <row r="14" spans="1:18" s="26" customFormat="1" ht="16.5" customHeight="1" x14ac:dyDescent="0.3">
      <c r="A14" s="154"/>
      <c r="B14" s="45"/>
      <c r="C14" s="106" t="s">
        <v>89</v>
      </c>
      <c r="D14" s="109"/>
      <c r="E14" s="49">
        <f t="shared" ref="E14:P14" si="0">SUM(E9:E13)</f>
        <v>11.749999999999998</v>
      </c>
      <c r="F14" s="47">
        <f t="shared" si="0"/>
        <v>8.89</v>
      </c>
      <c r="G14" s="47">
        <f t="shared" si="0"/>
        <v>75.739999999999995</v>
      </c>
      <c r="H14" s="90">
        <f t="shared" si="0"/>
        <v>409.5</v>
      </c>
      <c r="I14" s="101">
        <f t="shared" si="0"/>
        <v>81.290000000000006</v>
      </c>
      <c r="J14" s="101">
        <f t="shared" si="0"/>
        <v>36.279999999999994</v>
      </c>
      <c r="K14" s="101">
        <f t="shared" si="0"/>
        <v>168.32</v>
      </c>
      <c r="L14" s="101">
        <f t="shared" si="0"/>
        <v>2.86</v>
      </c>
      <c r="M14" s="101">
        <f t="shared" si="0"/>
        <v>0.128</v>
      </c>
      <c r="N14" s="101">
        <f t="shared" si="0"/>
        <v>0.28800000000000003</v>
      </c>
      <c r="O14" s="101">
        <f t="shared" si="0"/>
        <v>5.52</v>
      </c>
      <c r="P14" s="101">
        <f t="shared" si="0"/>
        <v>3.11</v>
      </c>
      <c r="Q14" s="102"/>
      <c r="R14" s="102"/>
    </row>
    <row r="15" spans="1:18" s="26" customFormat="1" ht="16.5" customHeight="1" x14ac:dyDescent="0.3">
      <c r="A15" s="154"/>
      <c r="B15" s="45"/>
      <c r="C15" s="106" t="s">
        <v>108</v>
      </c>
      <c r="D15" s="108"/>
      <c r="E15" s="45"/>
      <c r="F15" s="45"/>
      <c r="G15" s="45"/>
      <c r="H15" s="69"/>
      <c r="I15" s="102"/>
      <c r="J15" s="102"/>
      <c r="K15" s="102"/>
      <c r="L15" s="102"/>
      <c r="M15" s="102"/>
      <c r="N15" s="102"/>
      <c r="O15" s="102"/>
      <c r="P15" s="102"/>
      <c r="Q15" s="102"/>
      <c r="R15" s="102"/>
    </row>
    <row r="16" spans="1:18" s="26" customFormat="1" ht="16.5" customHeight="1" x14ac:dyDescent="0.3">
      <c r="A16" s="154"/>
      <c r="B16" s="45"/>
      <c r="C16" s="105" t="s">
        <v>68</v>
      </c>
      <c r="D16" s="108" t="s">
        <v>3</v>
      </c>
      <c r="E16" s="45">
        <v>0.5</v>
      </c>
      <c r="F16" s="45">
        <v>0</v>
      </c>
      <c r="G16" s="45">
        <v>10</v>
      </c>
      <c r="H16" s="69">
        <v>43</v>
      </c>
      <c r="I16" s="102">
        <v>7</v>
      </c>
      <c r="J16" s="102">
        <v>4</v>
      </c>
      <c r="K16" s="102">
        <v>7</v>
      </c>
      <c r="L16" s="102">
        <v>1.4</v>
      </c>
      <c r="M16" s="102">
        <v>0.01</v>
      </c>
      <c r="N16" s="102">
        <v>0.01</v>
      </c>
      <c r="O16" s="102">
        <v>0.1</v>
      </c>
      <c r="P16" s="102">
        <v>2</v>
      </c>
      <c r="Q16" s="102">
        <v>388</v>
      </c>
      <c r="R16" s="102">
        <v>2013</v>
      </c>
    </row>
    <row r="17" spans="1:18" s="26" customFormat="1" ht="16.5" customHeight="1" x14ac:dyDescent="0.3">
      <c r="A17" s="154"/>
      <c r="B17" s="45"/>
      <c r="C17" s="106" t="s">
        <v>107</v>
      </c>
      <c r="D17" s="109"/>
      <c r="E17" s="47">
        <v>0.5</v>
      </c>
      <c r="F17" s="47">
        <v>0</v>
      </c>
      <c r="G17" s="47">
        <v>10</v>
      </c>
      <c r="H17" s="90">
        <v>43</v>
      </c>
      <c r="I17" s="101">
        <v>7</v>
      </c>
      <c r="J17" s="101">
        <v>4</v>
      </c>
      <c r="K17" s="101">
        <v>7</v>
      </c>
      <c r="L17" s="101">
        <v>1.4</v>
      </c>
      <c r="M17" s="101">
        <v>0.01</v>
      </c>
      <c r="N17" s="101">
        <v>0.01</v>
      </c>
      <c r="O17" s="101">
        <v>0.1</v>
      </c>
      <c r="P17" s="101">
        <v>2</v>
      </c>
      <c r="Q17" s="102"/>
      <c r="R17" s="102"/>
    </row>
    <row r="18" spans="1:18" s="26" customFormat="1" ht="16.5" customHeight="1" x14ac:dyDescent="0.3">
      <c r="A18" s="154"/>
      <c r="B18" s="45"/>
      <c r="C18" s="106" t="s">
        <v>87</v>
      </c>
      <c r="D18" s="108"/>
      <c r="E18" s="45"/>
      <c r="F18" s="45"/>
      <c r="G18" s="45"/>
      <c r="H18" s="69"/>
      <c r="I18" s="102"/>
      <c r="J18" s="102"/>
      <c r="K18" s="102"/>
      <c r="L18" s="102"/>
      <c r="M18" s="102"/>
      <c r="N18" s="102"/>
      <c r="O18" s="102"/>
      <c r="P18" s="102"/>
      <c r="Q18" s="102"/>
      <c r="R18" s="102"/>
    </row>
    <row r="19" spans="1:18" s="26" customFormat="1" ht="16.5" customHeight="1" x14ac:dyDescent="0.3">
      <c r="A19" s="154"/>
      <c r="B19" s="45"/>
      <c r="C19" s="105" t="s">
        <v>120</v>
      </c>
      <c r="D19" s="108" t="s">
        <v>8</v>
      </c>
      <c r="E19" s="45">
        <v>4.7</v>
      </c>
      <c r="F19" s="45">
        <v>3.2</v>
      </c>
      <c r="G19" s="45">
        <v>10.9</v>
      </c>
      <c r="H19" s="69">
        <v>81</v>
      </c>
      <c r="I19" s="102">
        <v>9</v>
      </c>
      <c r="J19" s="102">
        <v>13.6</v>
      </c>
      <c r="K19" s="102">
        <v>41</v>
      </c>
      <c r="L19" s="102">
        <v>0.5</v>
      </c>
      <c r="M19" s="102">
        <v>0.05</v>
      </c>
      <c r="N19" s="102">
        <v>0.03</v>
      </c>
      <c r="O19" s="102">
        <v>0.24</v>
      </c>
      <c r="P19" s="102">
        <v>3.9</v>
      </c>
      <c r="Q19" s="102">
        <v>206</v>
      </c>
      <c r="R19" s="102">
        <v>2013</v>
      </c>
    </row>
    <row r="20" spans="1:18" s="26" customFormat="1" ht="16.5" customHeight="1" x14ac:dyDescent="0.3">
      <c r="A20" s="154"/>
      <c r="B20" s="45"/>
      <c r="C20" s="105" t="s">
        <v>69</v>
      </c>
      <c r="D20" s="108" t="s">
        <v>121</v>
      </c>
      <c r="E20" s="45">
        <v>9.6</v>
      </c>
      <c r="F20" s="45">
        <v>11.5</v>
      </c>
      <c r="G20" s="45">
        <v>12.3</v>
      </c>
      <c r="H20" s="69">
        <v>183</v>
      </c>
      <c r="I20" s="102">
        <v>26.1</v>
      </c>
      <c r="J20" s="102">
        <v>19.3</v>
      </c>
      <c r="K20" s="102">
        <v>99.7</v>
      </c>
      <c r="L20" s="102">
        <v>0.9</v>
      </c>
      <c r="M20" s="102">
        <v>0.06</v>
      </c>
      <c r="N20" s="102">
        <v>0.1</v>
      </c>
      <c r="O20" s="102">
        <v>2.06</v>
      </c>
      <c r="P20" s="102">
        <v>0.09</v>
      </c>
      <c r="Q20" s="102">
        <v>620</v>
      </c>
      <c r="R20" s="102">
        <v>2015</v>
      </c>
    </row>
    <row r="21" spans="1:18" s="26" customFormat="1" ht="16.5" customHeight="1" x14ac:dyDescent="0.3">
      <c r="A21" s="154"/>
      <c r="B21" s="45"/>
      <c r="C21" s="105" t="s">
        <v>70</v>
      </c>
      <c r="D21" s="108" t="s">
        <v>3</v>
      </c>
      <c r="E21" s="45">
        <v>3.04</v>
      </c>
      <c r="F21" s="45">
        <v>3.5</v>
      </c>
      <c r="G21" s="45">
        <v>13.7</v>
      </c>
      <c r="H21" s="69">
        <v>96</v>
      </c>
      <c r="I21" s="102">
        <v>10.45</v>
      </c>
      <c r="J21" s="102">
        <v>93.35</v>
      </c>
      <c r="K21" s="102">
        <v>139.80000000000001</v>
      </c>
      <c r="L21" s="102">
        <v>3.2</v>
      </c>
      <c r="M21" s="102">
        <v>0.17</v>
      </c>
      <c r="N21" s="102">
        <v>0.08</v>
      </c>
      <c r="O21" s="102">
        <v>1.82</v>
      </c>
      <c r="P21" s="102">
        <v>0</v>
      </c>
      <c r="Q21" s="102">
        <v>315</v>
      </c>
      <c r="R21" s="102">
        <v>2013</v>
      </c>
    </row>
    <row r="22" spans="1:18" s="26" customFormat="1" ht="36.75" customHeight="1" x14ac:dyDescent="0.3">
      <c r="A22" s="154"/>
      <c r="B22" s="45"/>
      <c r="C22" s="105" t="s">
        <v>123</v>
      </c>
      <c r="D22" s="108" t="s">
        <v>8</v>
      </c>
      <c r="E22" s="45">
        <v>0.3</v>
      </c>
      <c r="F22" s="45"/>
      <c r="G22" s="45">
        <v>24.5</v>
      </c>
      <c r="H22" s="69">
        <v>80.3</v>
      </c>
      <c r="I22" s="102">
        <v>9.0500000000000007</v>
      </c>
      <c r="J22" s="102">
        <v>2.16</v>
      </c>
      <c r="K22" s="102">
        <v>8.08</v>
      </c>
      <c r="L22" s="102">
        <v>0.51</v>
      </c>
      <c r="M22" s="102">
        <v>2E-3</v>
      </c>
      <c r="N22" s="102">
        <v>3.0000000000000001E-3</v>
      </c>
      <c r="O22" s="102">
        <v>0.06</v>
      </c>
      <c r="P22" s="102">
        <v>0.11</v>
      </c>
      <c r="Q22" s="102">
        <v>859</v>
      </c>
      <c r="R22" s="102">
        <v>2013</v>
      </c>
    </row>
    <row r="23" spans="1:18" s="26" customFormat="1" ht="16.5" customHeight="1" x14ac:dyDescent="0.3">
      <c r="A23" s="154"/>
      <c r="B23" s="45"/>
      <c r="C23" s="105" t="s">
        <v>71</v>
      </c>
      <c r="D23" s="108" t="s">
        <v>28</v>
      </c>
      <c r="E23" s="45">
        <v>4.1500000000000004</v>
      </c>
      <c r="F23" s="45">
        <v>0.65</v>
      </c>
      <c r="G23" s="45">
        <v>24.05</v>
      </c>
      <c r="H23" s="69">
        <v>113.5</v>
      </c>
      <c r="I23" s="102">
        <v>6.9</v>
      </c>
      <c r="J23" s="102">
        <v>9.9</v>
      </c>
      <c r="K23" s="102">
        <v>26.1</v>
      </c>
      <c r="L23" s="102">
        <v>0.6</v>
      </c>
      <c r="M23" s="102">
        <v>4.8000000000000001E-2</v>
      </c>
      <c r="N23" s="102">
        <v>1.7999999999999999E-2</v>
      </c>
      <c r="O23" s="102">
        <v>4.8</v>
      </c>
      <c r="P23" s="102">
        <v>0</v>
      </c>
      <c r="Q23" s="102"/>
      <c r="R23" s="102"/>
    </row>
    <row r="24" spans="1:18" s="26" customFormat="1" ht="16.5" customHeight="1" x14ac:dyDescent="0.3">
      <c r="A24" s="154"/>
      <c r="B24" s="45"/>
      <c r="C24" s="105" t="s">
        <v>14</v>
      </c>
      <c r="D24" s="108" t="s">
        <v>124</v>
      </c>
      <c r="E24" s="45">
        <v>1.32</v>
      </c>
      <c r="F24" s="45">
        <v>0.26600000000000001</v>
      </c>
      <c r="G24" s="45">
        <v>0.24</v>
      </c>
      <c r="H24" s="69">
        <v>34.799999999999997</v>
      </c>
      <c r="I24" s="102">
        <v>10.5</v>
      </c>
      <c r="J24" s="102">
        <v>14.1</v>
      </c>
      <c r="K24" s="102">
        <v>47.4</v>
      </c>
      <c r="L24" s="102">
        <v>1.17</v>
      </c>
      <c r="M24" s="102">
        <v>0.05</v>
      </c>
      <c r="N24" s="102">
        <v>0.02</v>
      </c>
      <c r="O24" s="102">
        <v>0.21</v>
      </c>
      <c r="P24" s="102">
        <v>0</v>
      </c>
      <c r="Q24" s="102"/>
      <c r="R24" s="102"/>
    </row>
    <row r="25" spans="1:18" s="26" customFormat="1" ht="16.5" customHeight="1" x14ac:dyDescent="0.3">
      <c r="A25" s="154"/>
      <c r="B25" s="45"/>
      <c r="C25" s="106" t="s">
        <v>86</v>
      </c>
      <c r="D25" s="109"/>
      <c r="E25" s="47">
        <v>29.11</v>
      </c>
      <c r="F25" s="47">
        <f t="shared" ref="F25:P25" si="1">SUM(F19:F24)</f>
        <v>19.116</v>
      </c>
      <c r="G25" s="47">
        <f t="shared" si="1"/>
        <v>85.69</v>
      </c>
      <c r="H25" s="90">
        <f t="shared" si="1"/>
        <v>588.59999999999991</v>
      </c>
      <c r="I25" s="101">
        <f t="shared" si="1"/>
        <v>72</v>
      </c>
      <c r="J25" s="101">
        <f t="shared" si="1"/>
        <v>152.41</v>
      </c>
      <c r="K25" s="101">
        <f t="shared" si="1"/>
        <v>362.08</v>
      </c>
      <c r="L25" s="101">
        <f t="shared" si="1"/>
        <v>6.879999999999999</v>
      </c>
      <c r="M25" s="101">
        <f t="shared" si="1"/>
        <v>0.38</v>
      </c>
      <c r="N25" s="101">
        <f t="shared" si="1"/>
        <v>0.251</v>
      </c>
      <c r="O25" s="101">
        <f t="shared" si="1"/>
        <v>9.1900000000000013</v>
      </c>
      <c r="P25" s="101">
        <f t="shared" si="1"/>
        <v>4.0999999999999996</v>
      </c>
      <c r="Q25" s="102"/>
      <c r="R25" s="102"/>
    </row>
    <row r="26" spans="1:18" s="26" customFormat="1" ht="16.5" customHeight="1" x14ac:dyDescent="0.3">
      <c r="A26" s="154"/>
      <c r="B26" s="45"/>
      <c r="C26" s="106" t="s">
        <v>92</v>
      </c>
      <c r="D26" s="108"/>
      <c r="E26" s="45"/>
      <c r="F26" s="45"/>
      <c r="G26" s="45"/>
      <c r="H26" s="69"/>
      <c r="I26" s="102"/>
      <c r="J26" s="102"/>
      <c r="K26" s="102"/>
      <c r="L26" s="102"/>
      <c r="M26" s="102"/>
      <c r="N26" s="102"/>
      <c r="O26" s="102"/>
      <c r="P26" s="102"/>
      <c r="Q26" s="102"/>
      <c r="R26" s="102"/>
    </row>
    <row r="27" spans="1:18" s="26" customFormat="1" ht="16.5" customHeight="1" x14ac:dyDescent="0.3">
      <c r="A27" s="154"/>
      <c r="B27" s="45"/>
      <c r="C27" s="105" t="s">
        <v>125</v>
      </c>
      <c r="D27" s="108" t="s">
        <v>46</v>
      </c>
      <c r="E27" s="45">
        <v>3.73</v>
      </c>
      <c r="F27" s="45">
        <v>4.9000000000000004</v>
      </c>
      <c r="G27" s="45">
        <v>27.3</v>
      </c>
      <c r="H27" s="69">
        <v>172.2</v>
      </c>
      <c r="I27" s="102">
        <v>13.44</v>
      </c>
      <c r="J27" s="102">
        <v>17.04</v>
      </c>
      <c r="K27" s="102">
        <v>45.96</v>
      </c>
      <c r="L27" s="102">
        <v>0.84</v>
      </c>
      <c r="M27" s="102">
        <v>0.08</v>
      </c>
      <c r="N27" s="102">
        <v>0.04</v>
      </c>
      <c r="O27" s="102">
        <v>0.94</v>
      </c>
      <c r="P27" s="102">
        <v>0</v>
      </c>
      <c r="Q27" s="102">
        <v>1052</v>
      </c>
      <c r="R27" s="102">
        <v>2013</v>
      </c>
    </row>
    <row r="28" spans="1:18" s="26" customFormat="1" ht="16.5" customHeight="1" x14ac:dyDescent="0.3">
      <c r="A28" s="154"/>
      <c r="B28" s="45"/>
      <c r="C28" s="105" t="s">
        <v>126</v>
      </c>
      <c r="D28" s="108" t="s">
        <v>127</v>
      </c>
      <c r="E28" s="45">
        <v>1</v>
      </c>
      <c r="F28" s="45">
        <v>1.05</v>
      </c>
      <c r="G28" s="45">
        <v>13.8</v>
      </c>
      <c r="H28" s="69">
        <v>69.7</v>
      </c>
      <c r="I28" s="102">
        <v>189.6</v>
      </c>
      <c r="J28" s="102">
        <v>22.1</v>
      </c>
      <c r="K28" s="102">
        <v>142.19999999999999</v>
      </c>
      <c r="L28" s="102">
        <v>0.16</v>
      </c>
      <c r="M28" s="102">
        <v>0.06</v>
      </c>
      <c r="N28" s="102">
        <v>0.24</v>
      </c>
      <c r="O28" s="102">
        <v>0.16</v>
      </c>
      <c r="P28" s="102">
        <v>2.0499999999999998</v>
      </c>
      <c r="Q28" s="102">
        <v>943</v>
      </c>
      <c r="R28" s="102">
        <v>2013</v>
      </c>
    </row>
    <row r="29" spans="1:18" s="26" customFormat="1" ht="16.5" customHeight="1" x14ac:dyDescent="0.3">
      <c r="A29" s="154"/>
      <c r="B29" s="45"/>
      <c r="C29" s="106" t="s">
        <v>91</v>
      </c>
      <c r="D29" s="109"/>
      <c r="E29" s="47">
        <f t="shared" ref="E29:P29" si="2">SUM(E27:E28)</f>
        <v>4.7300000000000004</v>
      </c>
      <c r="F29" s="47">
        <f t="shared" si="2"/>
        <v>5.95</v>
      </c>
      <c r="G29" s="47">
        <f t="shared" si="2"/>
        <v>41.1</v>
      </c>
      <c r="H29" s="90">
        <f t="shared" si="2"/>
        <v>241.89999999999998</v>
      </c>
      <c r="I29" s="101">
        <f t="shared" si="2"/>
        <v>203.04</v>
      </c>
      <c r="J29" s="101">
        <f t="shared" si="2"/>
        <v>39.14</v>
      </c>
      <c r="K29" s="101">
        <f t="shared" si="2"/>
        <v>188.16</v>
      </c>
      <c r="L29" s="101">
        <f t="shared" si="2"/>
        <v>1</v>
      </c>
      <c r="M29" s="101">
        <f t="shared" si="2"/>
        <v>0.14000000000000001</v>
      </c>
      <c r="N29" s="101">
        <f t="shared" si="2"/>
        <v>0.27999999999999997</v>
      </c>
      <c r="O29" s="101">
        <f t="shared" si="2"/>
        <v>1.0999999999999999</v>
      </c>
      <c r="P29" s="101">
        <f t="shared" si="2"/>
        <v>2.0499999999999998</v>
      </c>
      <c r="Q29" s="102"/>
      <c r="R29" s="102"/>
    </row>
    <row r="30" spans="1:18" s="26" customFormat="1" ht="16.5" customHeight="1" x14ac:dyDescent="0.3">
      <c r="A30" s="154"/>
      <c r="B30" s="45"/>
      <c r="C30" s="106" t="s">
        <v>90</v>
      </c>
      <c r="D30" s="109"/>
      <c r="E30" s="47">
        <v>43.57</v>
      </c>
      <c r="F30" s="47">
        <v>37.380000000000003</v>
      </c>
      <c r="G30" s="47">
        <v>174.93</v>
      </c>
      <c r="H30" s="47">
        <v>1266.6099999999999</v>
      </c>
      <c r="I30" s="47">
        <v>363.33</v>
      </c>
      <c r="J30" s="47">
        <v>231.83</v>
      </c>
      <c r="K30" s="47">
        <v>725.56</v>
      </c>
      <c r="L30" s="47">
        <v>12.14</v>
      </c>
      <c r="M30" s="47">
        <v>0.65800000000000003</v>
      </c>
      <c r="N30" s="47">
        <v>0.82899999999999996</v>
      </c>
      <c r="O30" s="47">
        <v>15.91</v>
      </c>
      <c r="P30" s="47">
        <v>11.26</v>
      </c>
      <c r="Q30" s="102"/>
      <c r="R30" s="102"/>
    </row>
    <row r="31" spans="1:18" s="27" customFormat="1" ht="18.75" customHeight="1" x14ac:dyDescent="0.2">
      <c r="A31" s="155"/>
      <c r="B31" s="166" t="s">
        <v>34</v>
      </c>
      <c r="C31" s="166"/>
      <c r="D31" s="166"/>
      <c r="E31" s="166"/>
      <c r="F31" s="166"/>
      <c r="G31" s="166"/>
      <c r="H31" s="166"/>
    </row>
    <row r="32" spans="1:18" s="27" customFormat="1" ht="18.75" customHeight="1" x14ac:dyDescent="0.2">
      <c r="A32" s="155"/>
      <c r="B32" s="166" t="s">
        <v>33</v>
      </c>
      <c r="C32" s="166"/>
      <c r="D32" s="97"/>
      <c r="E32" s="97"/>
      <c r="F32" s="97"/>
      <c r="G32" s="97"/>
      <c r="H32" s="97"/>
    </row>
    <row r="33" spans="1:18" s="27" customFormat="1" ht="18.75" customHeight="1" x14ac:dyDescent="0.2">
      <c r="A33" s="155"/>
      <c r="B33" s="166" t="s">
        <v>180</v>
      </c>
      <c r="C33" s="166"/>
      <c r="D33" s="97"/>
      <c r="E33" s="97"/>
      <c r="F33" s="97"/>
      <c r="G33" s="97"/>
      <c r="H33" s="97"/>
    </row>
    <row r="34" spans="1:18" s="26" customFormat="1" ht="21.75" customHeight="1" x14ac:dyDescent="0.2">
      <c r="A34" s="155"/>
      <c r="B34" s="163" t="s">
        <v>177</v>
      </c>
      <c r="C34" s="163"/>
      <c r="D34" s="163"/>
      <c r="E34" s="163"/>
      <c r="F34" s="163"/>
      <c r="G34" s="97"/>
      <c r="H34" s="97"/>
    </row>
    <row r="35" spans="1:18" s="26" customFormat="1" ht="21" customHeight="1" x14ac:dyDescent="0.3">
      <c r="A35" s="154"/>
      <c r="B35" s="45"/>
      <c r="C35" s="106" t="s">
        <v>64</v>
      </c>
      <c r="D35" s="50"/>
      <c r="E35" s="45"/>
      <c r="F35" s="45"/>
      <c r="G35" s="45"/>
      <c r="H35" s="45"/>
      <c r="I35" s="102"/>
      <c r="J35" s="102"/>
      <c r="K35" s="102"/>
      <c r="L35" s="102"/>
      <c r="M35" s="102"/>
      <c r="N35" s="102"/>
      <c r="O35" s="102"/>
      <c r="P35" s="102"/>
      <c r="Q35" s="102"/>
      <c r="R35" s="102"/>
    </row>
    <row r="36" spans="1:18" s="26" customFormat="1" ht="34.5" customHeight="1" x14ac:dyDescent="0.3">
      <c r="A36" s="29"/>
      <c r="B36" s="31"/>
      <c r="C36" s="105" t="s">
        <v>75</v>
      </c>
      <c r="D36" s="108" t="s">
        <v>9</v>
      </c>
      <c r="E36" s="45">
        <v>4.8</v>
      </c>
      <c r="F36" s="45">
        <v>7.6</v>
      </c>
      <c r="G36" s="45"/>
      <c r="H36" s="69">
        <v>136</v>
      </c>
      <c r="I36" s="24">
        <v>162</v>
      </c>
      <c r="J36" s="102">
        <v>24.15</v>
      </c>
      <c r="K36" s="102">
        <v>138</v>
      </c>
      <c r="L36" s="102">
        <v>0.51</v>
      </c>
      <c r="M36" s="102">
        <v>0.08</v>
      </c>
      <c r="N36" s="102">
        <v>0.2</v>
      </c>
      <c r="O36" s="102">
        <v>0.15</v>
      </c>
      <c r="P36" s="102">
        <v>0.91</v>
      </c>
      <c r="Q36" s="102">
        <v>235</v>
      </c>
      <c r="R36" s="102">
        <v>2013</v>
      </c>
    </row>
    <row r="37" spans="1:18" s="26" customFormat="1" ht="24" customHeight="1" x14ac:dyDescent="0.3">
      <c r="A37" s="21"/>
      <c r="B37" s="45"/>
      <c r="C37" s="105" t="s">
        <v>76</v>
      </c>
      <c r="D37" s="108" t="s">
        <v>119</v>
      </c>
      <c r="E37" s="24">
        <v>0.1</v>
      </c>
      <c r="F37" s="24"/>
      <c r="G37" s="24">
        <v>12</v>
      </c>
      <c r="H37" s="70">
        <v>42.8</v>
      </c>
      <c r="I37" s="102">
        <v>8</v>
      </c>
      <c r="J37" s="102">
        <v>0.9</v>
      </c>
      <c r="K37" s="102">
        <v>1.6</v>
      </c>
      <c r="L37" s="102">
        <v>0.19</v>
      </c>
      <c r="M37" s="102">
        <v>0</v>
      </c>
      <c r="N37" s="102">
        <v>0</v>
      </c>
      <c r="O37" s="102">
        <v>0.02</v>
      </c>
      <c r="P37" s="102">
        <v>0.02</v>
      </c>
      <c r="Q37" s="102">
        <v>943</v>
      </c>
      <c r="R37" s="102">
        <v>2013</v>
      </c>
    </row>
    <row r="38" spans="1:18" s="26" customFormat="1" ht="18.75" x14ac:dyDescent="0.3">
      <c r="A38" s="21"/>
      <c r="B38" s="45"/>
      <c r="C38" s="105" t="s">
        <v>29</v>
      </c>
      <c r="D38" s="108" t="s">
        <v>28</v>
      </c>
      <c r="E38" s="45">
        <v>2.4500000000000002</v>
      </c>
      <c r="F38" s="45">
        <v>0.39</v>
      </c>
      <c r="G38" s="45">
        <v>14.94</v>
      </c>
      <c r="H38" s="69">
        <v>68</v>
      </c>
      <c r="I38" s="102">
        <v>6.9</v>
      </c>
      <c r="J38" s="102">
        <v>9.9</v>
      </c>
      <c r="K38" s="102">
        <v>26.1</v>
      </c>
      <c r="L38" s="102">
        <v>0.6</v>
      </c>
      <c r="M38" s="102">
        <v>4.8000000000000001E-2</v>
      </c>
      <c r="N38" s="102">
        <v>1.7999999999999999E-2</v>
      </c>
      <c r="O38" s="102">
        <v>4.8</v>
      </c>
      <c r="P38" s="102">
        <v>0</v>
      </c>
      <c r="Q38" s="102"/>
      <c r="R38" s="102"/>
    </row>
    <row r="39" spans="1:18" s="26" customFormat="1" ht="41.25" customHeight="1" x14ac:dyDescent="0.3">
      <c r="A39" s="164"/>
      <c r="B39" s="31"/>
      <c r="C39" s="105" t="s">
        <v>103</v>
      </c>
      <c r="D39" s="108" t="s">
        <v>110</v>
      </c>
      <c r="E39" s="24"/>
      <c r="F39" s="24">
        <v>4.2</v>
      </c>
      <c r="G39" s="24"/>
      <c r="H39" s="70">
        <v>38</v>
      </c>
      <c r="I39" s="102">
        <v>1.2</v>
      </c>
      <c r="J39" s="102">
        <v>0</v>
      </c>
      <c r="K39" s="102">
        <v>1.5</v>
      </c>
      <c r="L39" s="102">
        <v>0.01</v>
      </c>
      <c r="M39" s="102">
        <v>5.0000000000000001E-3</v>
      </c>
      <c r="N39" s="102">
        <v>0.06</v>
      </c>
      <c r="O39" s="102">
        <v>0.05</v>
      </c>
      <c r="P39" s="102">
        <v>0</v>
      </c>
      <c r="Q39" s="102">
        <v>14</v>
      </c>
      <c r="R39" s="102">
        <v>2013</v>
      </c>
    </row>
    <row r="40" spans="1:18" s="26" customFormat="1" ht="24.75" customHeight="1" x14ac:dyDescent="0.3">
      <c r="A40" s="164"/>
      <c r="B40" s="31"/>
      <c r="C40" s="106" t="s">
        <v>89</v>
      </c>
      <c r="D40" s="109"/>
      <c r="E40" s="47">
        <f t="shared" ref="E40:P40" si="3">SUM(E36:E39)</f>
        <v>7.35</v>
      </c>
      <c r="F40" s="47">
        <f t="shared" si="3"/>
        <v>12.19</v>
      </c>
      <c r="G40" s="47">
        <f t="shared" si="3"/>
        <v>26.939999999999998</v>
      </c>
      <c r="H40" s="90">
        <f t="shared" si="3"/>
        <v>284.8</v>
      </c>
      <c r="I40" s="101">
        <f t="shared" si="3"/>
        <v>178.1</v>
      </c>
      <c r="J40" s="101">
        <f t="shared" si="3"/>
        <v>34.949999999999996</v>
      </c>
      <c r="K40" s="101">
        <f t="shared" si="3"/>
        <v>167.2</v>
      </c>
      <c r="L40" s="101">
        <f t="shared" si="3"/>
        <v>1.3099999999999998</v>
      </c>
      <c r="M40" s="101">
        <f t="shared" si="3"/>
        <v>0.13300000000000001</v>
      </c>
      <c r="N40" s="101">
        <f t="shared" si="3"/>
        <v>0.27800000000000002</v>
      </c>
      <c r="O40" s="101">
        <f t="shared" si="3"/>
        <v>5.0199999999999996</v>
      </c>
      <c r="P40" s="101">
        <f t="shared" si="3"/>
        <v>0.93</v>
      </c>
      <c r="Q40" s="102"/>
      <c r="R40" s="102"/>
    </row>
    <row r="41" spans="1:18" s="26" customFormat="1" ht="24" customHeight="1" x14ac:dyDescent="0.3">
      <c r="A41" s="164"/>
      <c r="B41" s="45"/>
      <c r="C41" s="106" t="s">
        <v>111</v>
      </c>
      <c r="D41" s="108"/>
      <c r="E41" s="45"/>
      <c r="F41" s="45"/>
      <c r="G41" s="45"/>
      <c r="H41" s="69"/>
      <c r="I41" s="102"/>
      <c r="J41" s="102"/>
      <c r="K41" s="102"/>
      <c r="L41" s="102"/>
      <c r="M41" s="102"/>
      <c r="N41" s="102"/>
      <c r="O41" s="102"/>
      <c r="P41" s="102"/>
      <c r="Q41" s="102"/>
      <c r="R41" s="102"/>
    </row>
    <row r="42" spans="1:18" s="26" customFormat="1" ht="27" customHeight="1" x14ac:dyDescent="0.3">
      <c r="A42" s="164"/>
      <c r="B42" s="45"/>
      <c r="C42" s="105" t="s">
        <v>68</v>
      </c>
      <c r="D42" s="108" t="s">
        <v>3</v>
      </c>
      <c r="E42" s="45">
        <v>0.5</v>
      </c>
      <c r="F42" s="45">
        <v>0</v>
      </c>
      <c r="G42" s="45">
        <v>35</v>
      </c>
      <c r="H42" s="69">
        <v>78</v>
      </c>
      <c r="I42" s="102">
        <v>7</v>
      </c>
      <c r="J42" s="102">
        <v>4</v>
      </c>
      <c r="K42" s="102">
        <v>7</v>
      </c>
      <c r="L42" s="102">
        <v>1.4</v>
      </c>
      <c r="M42" s="102">
        <v>0.01</v>
      </c>
      <c r="N42" s="102">
        <v>0.01</v>
      </c>
      <c r="O42" s="102">
        <v>0.1</v>
      </c>
      <c r="P42" s="102">
        <v>2</v>
      </c>
      <c r="Q42" s="102">
        <v>388</v>
      </c>
      <c r="R42" s="102">
        <v>2013</v>
      </c>
    </row>
    <row r="43" spans="1:18" s="26" customFormat="1" ht="24.75" customHeight="1" x14ac:dyDescent="0.3">
      <c r="A43" s="164"/>
      <c r="B43" s="45"/>
      <c r="C43" s="106" t="s">
        <v>112</v>
      </c>
      <c r="D43" s="109"/>
      <c r="E43" s="49">
        <v>0.5</v>
      </c>
      <c r="F43" s="45"/>
      <c r="G43" s="47">
        <v>10</v>
      </c>
      <c r="H43" s="90">
        <v>43</v>
      </c>
      <c r="I43" s="101">
        <v>7</v>
      </c>
      <c r="J43" s="101">
        <v>4</v>
      </c>
      <c r="K43" s="101">
        <v>7</v>
      </c>
      <c r="L43" s="101">
        <v>1.4</v>
      </c>
      <c r="M43" s="101">
        <v>0.01</v>
      </c>
      <c r="N43" s="101">
        <v>0.01</v>
      </c>
      <c r="O43" s="101">
        <v>0.1</v>
      </c>
      <c r="P43" s="101">
        <v>2</v>
      </c>
      <c r="Q43" s="102">
        <v>418</v>
      </c>
      <c r="R43" s="102"/>
    </row>
    <row r="44" spans="1:18" s="26" customFormat="1" ht="23.25" customHeight="1" x14ac:dyDescent="0.3">
      <c r="A44" s="164"/>
      <c r="B44" s="45"/>
      <c r="C44" s="106" t="s">
        <v>87</v>
      </c>
      <c r="D44" s="108"/>
      <c r="E44" s="45"/>
      <c r="F44" s="45"/>
      <c r="G44" s="45"/>
      <c r="H44" s="69"/>
      <c r="I44" s="102"/>
      <c r="J44" s="102"/>
      <c r="K44" s="102"/>
      <c r="L44" s="102"/>
      <c r="M44" s="102"/>
      <c r="N44" s="102"/>
      <c r="O44" s="102"/>
      <c r="P44" s="102"/>
      <c r="Q44" s="102"/>
      <c r="R44" s="102"/>
    </row>
    <row r="45" spans="1:18" s="26" customFormat="1" ht="37.5" customHeight="1" x14ac:dyDescent="0.3">
      <c r="A45" s="164"/>
      <c r="B45" s="45"/>
      <c r="C45" s="105" t="s">
        <v>128</v>
      </c>
      <c r="D45" s="108" t="s">
        <v>8</v>
      </c>
      <c r="E45" s="45">
        <v>3.2</v>
      </c>
      <c r="F45" s="45">
        <v>2.1</v>
      </c>
      <c r="G45" s="45">
        <v>16.2</v>
      </c>
      <c r="H45" s="69">
        <v>95</v>
      </c>
      <c r="I45" s="102">
        <v>26.63</v>
      </c>
      <c r="J45" s="102">
        <v>15.75</v>
      </c>
      <c r="K45" s="102">
        <v>31.94</v>
      </c>
      <c r="L45" s="102">
        <v>0.72</v>
      </c>
      <c r="M45" s="102">
        <v>2.9000000000000001E-2</v>
      </c>
      <c r="N45" s="102">
        <v>2.5999999999999999E-2</v>
      </c>
      <c r="O45" s="102">
        <v>0.35</v>
      </c>
      <c r="P45" s="102">
        <v>6.17</v>
      </c>
      <c r="Q45" s="102">
        <v>204</v>
      </c>
      <c r="R45" s="102">
        <v>2013</v>
      </c>
    </row>
    <row r="46" spans="1:18" s="26" customFormat="1" ht="40.5" customHeight="1" x14ac:dyDescent="0.3">
      <c r="A46" s="164"/>
      <c r="B46" s="45"/>
      <c r="C46" s="105" t="s">
        <v>129</v>
      </c>
      <c r="D46" s="108" t="s">
        <v>46</v>
      </c>
      <c r="E46" s="45">
        <v>8.74</v>
      </c>
      <c r="F46" s="45">
        <v>9.4</v>
      </c>
      <c r="G46" s="45">
        <v>11.3</v>
      </c>
      <c r="H46" s="69">
        <v>163.19999999999999</v>
      </c>
      <c r="I46" s="102">
        <v>23.36</v>
      </c>
      <c r="J46" s="102">
        <v>28.21</v>
      </c>
      <c r="K46" s="102">
        <v>106.1</v>
      </c>
      <c r="L46" s="102">
        <v>0.41</v>
      </c>
      <c r="M46" s="102">
        <v>5.0999999999999997E-2</v>
      </c>
      <c r="N46" s="102">
        <v>5.0999999999999997E-2</v>
      </c>
      <c r="O46" s="102"/>
      <c r="P46" s="102">
        <v>2.2599999999999998</v>
      </c>
      <c r="Q46" s="102">
        <v>510</v>
      </c>
      <c r="R46" s="102">
        <v>2013</v>
      </c>
    </row>
    <row r="47" spans="1:18" s="26" customFormat="1" ht="24.75" customHeight="1" x14ac:dyDescent="0.3">
      <c r="A47" s="164"/>
      <c r="B47" s="45"/>
      <c r="C47" s="105" t="s">
        <v>98</v>
      </c>
      <c r="D47" s="108" t="s">
        <v>3</v>
      </c>
      <c r="E47" s="45">
        <v>3</v>
      </c>
      <c r="F47" s="45">
        <v>2.8</v>
      </c>
      <c r="G47" s="45">
        <v>22.5</v>
      </c>
      <c r="H47" s="69">
        <v>122</v>
      </c>
      <c r="I47" s="102">
        <v>9.76</v>
      </c>
      <c r="J47" s="102">
        <v>19.55</v>
      </c>
      <c r="K47" s="102">
        <v>53.15</v>
      </c>
      <c r="L47" s="102">
        <v>0.77</v>
      </c>
      <c r="M47" s="102">
        <v>0.10199999999999999</v>
      </c>
      <c r="N47" s="102">
        <v>0.06</v>
      </c>
      <c r="O47" s="102">
        <v>1.04</v>
      </c>
      <c r="P47" s="102">
        <v>14</v>
      </c>
      <c r="Q47" s="102">
        <v>384</v>
      </c>
      <c r="R47" s="102"/>
    </row>
    <row r="48" spans="1:18" s="26" customFormat="1" ht="24.75" customHeight="1" x14ac:dyDescent="0.3">
      <c r="A48" s="164"/>
      <c r="B48" s="45"/>
      <c r="C48" s="105" t="s">
        <v>130</v>
      </c>
      <c r="D48" s="108" t="s">
        <v>8</v>
      </c>
      <c r="E48" s="45">
        <v>0.8</v>
      </c>
      <c r="F48" s="45">
        <v>0</v>
      </c>
      <c r="G48" s="45">
        <v>17.600000000000001</v>
      </c>
      <c r="H48" s="69">
        <v>70.5</v>
      </c>
      <c r="I48" s="102">
        <v>10.5</v>
      </c>
      <c r="J48" s="102">
        <v>6</v>
      </c>
      <c r="K48" s="102">
        <v>10.5</v>
      </c>
      <c r="L48" s="102">
        <v>2.1</v>
      </c>
      <c r="M48" s="102">
        <v>0.02</v>
      </c>
      <c r="N48" s="102">
        <v>0.02</v>
      </c>
      <c r="O48" s="102">
        <v>0.15</v>
      </c>
      <c r="P48" s="102">
        <v>3</v>
      </c>
      <c r="Q48" s="102">
        <v>388</v>
      </c>
      <c r="R48" s="102">
        <v>2013</v>
      </c>
    </row>
    <row r="49" spans="1:18" s="26" customFormat="1" ht="24.75" customHeight="1" x14ac:dyDescent="0.3">
      <c r="A49" s="164"/>
      <c r="B49" s="45"/>
      <c r="C49" s="105" t="s">
        <v>71</v>
      </c>
      <c r="D49" s="108" t="s">
        <v>28</v>
      </c>
      <c r="E49" s="45">
        <v>4.1500000000000004</v>
      </c>
      <c r="F49" s="45">
        <v>0.65</v>
      </c>
      <c r="G49" s="45">
        <v>24.04</v>
      </c>
      <c r="H49" s="69">
        <v>113.5</v>
      </c>
      <c r="I49" s="102">
        <v>6.9</v>
      </c>
      <c r="J49" s="102">
        <v>9.9</v>
      </c>
      <c r="K49" s="102">
        <v>26.1</v>
      </c>
      <c r="L49" s="102">
        <v>0.6</v>
      </c>
      <c r="M49" s="102">
        <v>4.8000000000000001E-2</v>
      </c>
      <c r="N49" s="102">
        <v>1.7999999999999999E-2</v>
      </c>
      <c r="O49" s="102">
        <v>4.8</v>
      </c>
      <c r="P49" s="102">
        <v>0</v>
      </c>
      <c r="Q49" s="102"/>
      <c r="R49" s="102"/>
    </row>
    <row r="50" spans="1:18" s="26" customFormat="1" ht="26.25" customHeight="1" x14ac:dyDescent="0.3">
      <c r="A50" s="164"/>
      <c r="B50" s="45"/>
      <c r="C50" s="105" t="s">
        <v>14</v>
      </c>
      <c r="D50" s="108" t="s">
        <v>124</v>
      </c>
      <c r="E50" s="45">
        <v>1.32</v>
      </c>
      <c r="F50" s="45">
        <v>0.26600000000000001</v>
      </c>
      <c r="G50" s="45">
        <v>0.24</v>
      </c>
      <c r="H50" s="69">
        <v>34.799999999999997</v>
      </c>
      <c r="I50" s="102">
        <v>10.5</v>
      </c>
      <c r="J50" s="102">
        <v>14.1</v>
      </c>
      <c r="K50" s="102">
        <v>47.4</v>
      </c>
      <c r="L50" s="102">
        <v>1.17</v>
      </c>
      <c r="M50" s="102">
        <v>0.05</v>
      </c>
      <c r="N50" s="102">
        <v>0.02</v>
      </c>
      <c r="O50" s="102">
        <v>0.21</v>
      </c>
      <c r="P50" s="102">
        <v>0</v>
      </c>
      <c r="Q50" s="102"/>
      <c r="R50" s="102"/>
    </row>
    <row r="51" spans="1:18" s="26" customFormat="1" ht="21" customHeight="1" x14ac:dyDescent="0.3">
      <c r="A51" s="164"/>
      <c r="B51" s="45"/>
      <c r="C51" s="106" t="s">
        <v>86</v>
      </c>
      <c r="D51" s="109"/>
      <c r="E51" s="49">
        <f>SUM(E45:E50)</f>
        <v>21.21</v>
      </c>
      <c r="F51" s="47">
        <f>SUM(F45:F50)</f>
        <v>15.216000000000001</v>
      </c>
      <c r="G51" s="47">
        <v>91.89</v>
      </c>
      <c r="H51" s="90">
        <v>598.5</v>
      </c>
      <c r="I51" s="101">
        <f t="shared" ref="I51:P51" si="4">SUM(I45:I50)</f>
        <v>87.65</v>
      </c>
      <c r="J51" s="101">
        <f t="shared" si="4"/>
        <v>93.51</v>
      </c>
      <c r="K51" s="101">
        <f t="shared" si="4"/>
        <v>275.19</v>
      </c>
      <c r="L51" s="101">
        <f t="shared" si="4"/>
        <v>5.77</v>
      </c>
      <c r="M51" s="101">
        <f t="shared" si="4"/>
        <v>0.3</v>
      </c>
      <c r="N51" s="101">
        <f t="shared" si="4"/>
        <v>0.19499999999999998</v>
      </c>
      <c r="O51" s="101">
        <f t="shared" si="4"/>
        <v>6.55</v>
      </c>
      <c r="P51" s="101">
        <f t="shared" si="4"/>
        <v>25.43</v>
      </c>
      <c r="Q51" s="102"/>
      <c r="R51" s="102"/>
    </row>
    <row r="52" spans="1:18" s="26" customFormat="1" ht="26.25" customHeight="1" x14ac:dyDescent="0.3">
      <c r="A52" s="164"/>
      <c r="B52" s="45"/>
      <c r="C52" s="106" t="s">
        <v>92</v>
      </c>
      <c r="D52" s="108"/>
      <c r="E52" s="45"/>
      <c r="F52" s="45"/>
      <c r="G52" s="45"/>
      <c r="H52" s="69"/>
      <c r="I52" s="102"/>
      <c r="J52" s="102"/>
      <c r="K52" s="102"/>
      <c r="L52" s="102"/>
      <c r="M52" s="102"/>
      <c r="N52" s="102"/>
      <c r="O52" s="102"/>
      <c r="P52" s="102"/>
      <c r="Q52" s="102"/>
      <c r="R52" s="102"/>
    </row>
    <row r="53" spans="1:18" s="26" customFormat="1" ht="25.5" customHeight="1" x14ac:dyDescent="0.3">
      <c r="A53" s="164"/>
      <c r="B53" s="45"/>
      <c r="C53" s="105" t="s">
        <v>73</v>
      </c>
      <c r="D53" s="108" t="s">
        <v>46</v>
      </c>
      <c r="E53" s="45">
        <v>3.73</v>
      </c>
      <c r="F53" s="45">
        <v>4.9000000000000004</v>
      </c>
      <c r="G53" s="45">
        <v>27.3</v>
      </c>
      <c r="H53" s="69">
        <v>172.2</v>
      </c>
      <c r="I53" s="102">
        <v>1.5</v>
      </c>
      <c r="J53" s="102">
        <v>3.5</v>
      </c>
      <c r="K53" s="102">
        <v>28.5</v>
      </c>
      <c r="L53" s="102">
        <v>0.5</v>
      </c>
      <c r="M53" s="102">
        <v>6.0000000000000001E-3</v>
      </c>
      <c r="N53" s="102">
        <v>1.6E-2</v>
      </c>
      <c r="O53" s="102">
        <v>6.5000000000000002E-2</v>
      </c>
      <c r="P53" s="102">
        <v>0</v>
      </c>
      <c r="Q53" s="102"/>
      <c r="R53" s="102"/>
    </row>
    <row r="54" spans="1:18" s="26" customFormat="1" ht="24.75" customHeight="1" x14ac:dyDescent="0.3">
      <c r="A54" s="164"/>
      <c r="B54" s="45"/>
      <c r="C54" s="105" t="s">
        <v>74</v>
      </c>
      <c r="D54" s="108" t="s">
        <v>8</v>
      </c>
      <c r="E54" s="45">
        <v>3.1</v>
      </c>
      <c r="F54" s="45">
        <v>3.5</v>
      </c>
      <c r="G54" s="45">
        <v>5.2</v>
      </c>
      <c r="H54" s="69">
        <v>65</v>
      </c>
      <c r="I54" s="102">
        <v>114.7</v>
      </c>
      <c r="J54" s="102">
        <v>16.7</v>
      </c>
      <c r="K54" s="102">
        <v>95.9</v>
      </c>
      <c r="L54" s="102">
        <v>0.41</v>
      </c>
      <c r="M54" s="102">
        <v>0.04</v>
      </c>
      <c r="N54" s="102">
        <v>0.14000000000000001</v>
      </c>
      <c r="O54" s="102">
        <v>0.13</v>
      </c>
      <c r="P54" s="102">
        <v>1.2</v>
      </c>
      <c r="Q54" s="102">
        <v>965</v>
      </c>
      <c r="R54" s="102">
        <v>2013</v>
      </c>
    </row>
    <row r="55" spans="1:18" s="26" customFormat="1" ht="24.75" customHeight="1" x14ac:dyDescent="0.3">
      <c r="A55" s="164"/>
      <c r="B55" s="45"/>
      <c r="C55" s="106" t="s">
        <v>91</v>
      </c>
      <c r="D55" s="109"/>
      <c r="E55" s="47"/>
      <c r="F55" s="47">
        <f t="shared" ref="F55:P55" si="5">SUM(F53:F54)</f>
        <v>8.4</v>
      </c>
      <c r="G55" s="47">
        <f t="shared" si="5"/>
        <v>32.5</v>
      </c>
      <c r="H55" s="90">
        <f t="shared" si="5"/>
        <v>237.2</v>
      </c>
      <c r="I55" s="101">
        <f t="shared" si="5"/>
        <v>116.2</v>
      </c>
      <c r="J55" s="101">
        <f t="shared" si="5"/>
        <v>20.2</v>
      </c>
      <c r="K55" s="101">
        <f t="shared" si="5"/>
        <v>124.4</v>
      </c>
      <c r="L55" s="101">
        <f t="shared" si="5"/>
        <v>0.90999999999999992</v>
      </c>
      <c r="M55" s="101">
        <f t="shared" si="5"/>
        <v>4.5999999999999999E-2</v>
      </c>
      <c r="N55" s="101">
        <f t="shared" si="5"/>
        <v>0.15600000000000003</v>
      </c>
      <c r="O55" s="101">
        <f t="shared" si="5"/>
        <v>0.19500000000000001</v>
      </c>
      <c r="P55" s="101">
        <f t="shared" si="5"/>
        <v>1.2</v>
      </c>
      <c r="Q55" s="102"/>
      <c r="R55" s="102"/>
    </row>
    <row r="56" spans="1:18" s="27" customFormat="1" ht="21.75" customHeight="1" x14ac:dyDescent="0.3">
      <c r="A56" s="164"/>
      <c r="B56" s="47"/>
      <c r="C56" s="106" t="s">
        <v>90</v>
      </c>
      <c r="D56" s="109"/>
      <c r="E56" s="37"/>
      <c r="F56" s="37">
        <v>42.05</v>
      </c>
      <c r="G56" s="37">
        <v>150.02000000000001</v>
      </c>
      <c r="H56" s="37">
        <v>1152.1199999999999</v>
      </c>
      <c r="I56" s="37">
        <v>388.95</v>
      </c>
      <c r="J56" s="37">
        <v>152.66</v>
      </c>
      <c r="K56" s="37">
        <v>574.51</v>
      </c>
      <c r="L56" s="37">
        <v>9.39</v>
      </c>
      <c r="M56" s="37">
        <v>0.48899999999999999</v>
      </c>
      <c r="N56" s="37">
        <v>0.63900000000000001</v>
      </c>
      <c r="O56" s="37">
        <v>11.865</v>
      </c>
      <c r="P56" s="37">
        <v>29.56</v>
      </c>
      <c r="Q56" s="101"/>
      <c r="R56" s="101"/>
    </row>
    <row r="57" spans="1:18" s="110" customFormat="1" ht="19.5" customHeight="1" x14ac:dyDescent="0.25">
      <c r="A57" s="164"/>
      <c r="B57" s="148" t="s">
        <v>35</v>
      </c>
      <c r="C57" s="149"/>
      <c r="D57" s="149"/>
      <c r="E57" s="149"/>
      <c r="F57" s="149"/>
      <c r="G57" s="149"/>
      <c r="H57" s="149"/>
    </row>
    <row r="58" spans="1:18" s="110" customFormat="1" ht="20.25" customHeight="1" x14ac:dyDescent="0.25">
      <c r="A58" s="165"/>
      <c r="B58" s="150" t="s">
        <v>33</v>
      </c>
      <c r="C58" s="150"/>
      <c r="D58" s="96"/>
      <c r="E58" s="96"/>
      <c r="F58" s="96"/>
      <c r="G58" s="96"/>
      <c r="H58" s="96"/>
    </row>
    <row r="59" spans="1:18" s="110" customFormat="1" ht="15" customHeight="1" x14ac:dyDescent="0.25">
      <c r="A59" s="165"/>
      <c r="B59" s="96" t="s">
        <v>49</v>
      </c>
      <c r="C59" s="96" t="s">
        <v>181</v>
      </c>
      <c r="D59" s="96"/>
      <c r="E59" s="96"/>
      <c r="F59" s="96"/>
      <c r="G59" s="96"/>
      <c r="H59" s="96"/>
    </row>
    <row r="60" spans="1:18" s="84" customFormat="1" ht="21" customHeight="1" x14ac:dyDescent="0.25">
      <c r="A60" s="164"/>
      <c r="B60" s="144" t="s">
        <v>176</v>
      </c>
      <c r="C60" s="145"/>
      <c r="D60" s="145"/>
      <c r="E60" s="145"/>
      <c r="F60" s="74"/>
      <c r="G60" s="74"/>
      <c r="H60" s="74"/>
    </row>
    <row r="61" spans="1:18" s="26" customFormat="1" ht="24.75" customHeight="1" x14ac:dyDescent="0.3">
      <c r="A61" s="164"/>
      <c r="B61" s="45"/>
      <c r="C61" s="106" t="s">
        <v>77</v>
      </c>
      <c r="D61" s="108"/>
      <c r="E61" s="24"/>
      <c r="F61" s="24"/>
      <c r="G61" s="24"/>
      <c r="H61" s="70"/>
      <c r="I61" s="28"/>
      <c r="J61" s="28"/>
      <c r="K61" s="28"/>
      <c r="L61" s="28"/>
      <c r="M61" s="28"/>
      <c r="N61" s="28"/>
      <c r="O61" s="28"/>
      <c r="P61" s="28"/>
      <c r="Q61" s="28"/>
      <c r="R61" s="28"/>
    </row>
    <row r="62" spans="1:18" s="26" customFormat="1" ht="26.25" customHeight="1" x14ac:dyDescent="0.3">
      <c r="A62" s="29"/>
      <c r="B62" s="62"/>
      <c r="C62" s="111" t="s">
        <v>131</v>
      </c>
      <c r="D62" s="108" t="s">
        <v>9</v>
      </c>
      <c r="E62" s="24">
        <v>8.5</v>
      </c>
      <c r="F62" s="24">
        <v>5.8</v>
      </c>
      <c r="G62" s="24">
        <v>33.299999999999997</v>
      </c>
      <c r="H62" s="70">
        <v>145.30000000000001</v>
      </c>
      <c r="I62" s="28">
        <v>10.6</v>
      </c>
      <c r="J62" s="28">
        <v>7.9</v>
      </c>
      <c r="K62" s="28">
        <v>39.200000000000003</v>
      </c>
      <c r="L62" s="28">
        <v>0.45</v>
      </c>
      <c r="M62" s="28">
        <v>0.04</v>
      </c>
      <c r="N62" s="28">
        <v>0.02</v>
      </c>
      <c r="O62" s="28">
        <v>0.45</v>
      </c>
      <c r="P62" s="28">
        <v>0</v>
      </c>
      <c r="Q62" s="28">
        <v>390</v>
      </c>
      <c r="R62" s="28">
        <v>2013</v>
      </c>
    </row>
    <row r="63" spans="1:18" s="26" customFormat="1" ht="30.75" customHeight="1" x14ac:dyDescent="0.3">
      <c r="A63" s="30"/>
      <c r="B63" s="31"/>
      <c r="C63" s="105" t="s">
        <v>95</v>
      </c>
      <c r="D63" s="108" t="s">
        <v>127</v>
      </c>
      <c r="E63" s="45">
        <v>1</v>
      </c>
      <c r="F63" s="45">
        <v>15.2</v>
      </c>
      <c r="G63" s="45">
        <v>59.9</v>
      </c>
      <c r="H63" s="69">
        <v>59</v>
      </c>
      <c r="I63" s="28">
        <v>9.4</v>
      </c>
      <c r="J63" s="28">
        <v>1.3</v>
      </c>
      <c r="K63" s="28">
        <v>2.4</v>
      </c>
      <c r="L63" s="28">
        <v>0.21</v>
      </c>
      <c r="M63" s="28">
        <v>0</v>
      </c>
      <c r="N63" s="28">
        <v>0</v>
      </c>
      <c r="O63" s="28">
        <v>0.02</v>
      </c>
      <c r="P63" s="28">
        <v>0.01</v>
      </c>
      <c r="Q63" s="28">
        <v>944</v>
      </c>
      <c r="R63" s="28">
        <v>2013</v>
      </c>
    </row>
    <row r="64" spans="1:18" s="26" customFormat="1" ht="30.75" customHeight="1" x14ac:dyDescent="0.3">
      <c r="A64" s="30"/>
      <c r="B64" s="31"/>
      <c r="C64" s="105" t="s">
        <v>71</v>
      </c>
      <c r="D64" s="108" t="s">
        <v>28</v>
      </c>
      <c r="E64" s="45">
        <v>2.4500000000000002</v>
      </c>
      <c r="F64" s="45">
        <v>0.39</v>
      </c>
      <c r="G64" s="45">
        <v>14.94</v>
      </c>
      <c r="H64" s="69">
        <v>68</v>
      </c>
      <c r="I64" s="28">
        <v>6.9</v>
      </c>
      <c r="J64" s="28">
        <v>9.9</v>
      </c>
      <c r="K64" s="28">
        <v>26.1</v>
      </c>
      <c r="L64" s="28">
        <v>0.6</v>
      </c>
      <c r="M64" s="28">
        <v>4.8000000000000001E-2</v>
      </c>
      <c r="N64" s="28">
        <v>1.7999999999999999E-2</v>
      </c>
      <c r="O64" s="28">
        <v>4.8</v>
      </c>
      <c r="P64" s="28">
        <v>0</v>
      </c>
      <c r="Q64" s="28"/>
      <c r="R64" s="28"/>
    </row>
    <row r="65" spans="1:18" s="26" customFormat="1" ht="22.5" customHeight="1" x14ac:dyDescent="0.3">
      <c r="A65" s="30"/>
      <c r="B65" s="44"/>
      <c r="C65" s="106" t="s">
        <v>89</v>
      </c>
      <c r="D65" s="109"/>
      <c r="E65" s="47">
        <f t="shared" ref="E65:P65" si="6">SUM(E62:E64)</f>
        <v>11.95</v>
      </c>
      <c r="F65" s="47">
        <f t="shared" si="6"/>
        <v>21.39</v>
      </c>
      <c r="G65" s="47">
        <f t="shared" si="6"/>
        <v>108.13999999999999</v>
      </c>
      <c r="H65" s="90">
        <f t="shared" si="6"/>
        <v>272.3</v>
      </c>
      <c r="I65" s="73">
        <f t="shared" si="6"/>
        <v>26.9</v>
      </c>
      <c r="J65" s="73">
        <f t="shared" si="6"/>
        <v>19.100000000000001</v>
      </c>
      <c r="K65" s="73">
        <f t="shared" si="6"/>
        <v>67.7</v>
      </c>
      <c r="L65" s="73">
        <f t="shared" si="6"/>
        <v>1.26</v>
      </c>
      <c r="M65" s="73">
        <f t="shared" si="6"/>
        <v>8.7999999999999995E-2</v>
      </c>
      <c r="N65" s="73">
        <f t="shared" si="6"/>
        <v>3.7999999999999999E-2</v>
      </c>
      <c r="O65" s="73">
        <f t="shared" si="6"/>
        <v>5.27</v>
      </c>
      <c r="P65" s="73">
        <f t="shared" si="6"/>
        <v>0.01</v>
      </c>
      <c r="Q65" s="28"/>
      <c r="R65" s="28"/>
    </row>
    <row r="66" spans="1:18" s="26" customFormat="1" ht="22.5" customHeight="1" x14ac:dyDescent="0.3">
      <c r="A66" s="78"/>
      <c r="B66" s="63"/>
      <c r="C66" s="112" t="s">
        <v>111</v>
      </c>
      <c r="D66" s="114"/>
      <c r="E66" s="79"/>
      <c r="F66" s="79"/>
      <c r="G66" s="79"/>
      <c r="H66" s="80"/>
      <c r="I66" s="75"/>
      <c r="J66" s="75"/>
      <c r="K66" s="75"/>
      <c r="L66" s="75"/>
      <c r="M66" s="75"/>
      <c r="N66" s="75"/>
      <c r="O66" s="75"/>
      <c r="P66" s="75"/>
      <c r="Q66" s="75"/>
      <c r="R66" s="75"/>
    </row>
    <row r="67" spans="1:18" s="26" customFormat="1" ht="24.75" customHeight="1" x14ac:dyDescent="0.3">
      <c r="A67" s="78"/>
      <c r="B67" s="44"/>
      <c r="C67" s="113" t="s">
        <v>68</v>
      </c>
      <c r="D67" s="114" t="s">
        <v>3</v>
      </c>
      <c r="E67" s="45">
        <v>0.5</v>
      </c>
      <c r="F67" s="45">
        <v>0</v>
      </c>
      <c r="G67" s="45">
        <v>35</v>
      </c>
      <c r="H67" s="69">
        <v>78</v>
      </c>
      <c r="I67" s="28">
        <v>7</v>
      </c>
      <c r="J67" s="28">
        <v>4</v>
      </c>
      <c r="K67" s="28">
        <v>7</v>
      </c>
      <c r="L67" s="28">
        <v>1.4</v>
      </c>
      <c r="M67" s="28">
        <v>0.01</v>
      </c>
      <c r="N67" s="28">
        <v>0.01</v>
      </c>
      <c r="O67" s="28">
        <v>0.1</v>
      </c>
      <c r="P67" s="28">
        <v>2</v>
      </c>
      <c r="Q67" s="28">
        <v>388</v>
      </c>
      <c r="R67" s="28">
        <v>2013</v>
      </c>
    </row>
    <row r="68" spans="1:18" s="26" customFormat="1" ht="27" customHeight="1" x14ac:dyDescent="0.3">
      <c r="A68" s="78"/>
      <c r="B68" s="44"/>
      <c r="C68" s="112" t="s">
        <v>112</v>
      </c>
      <c r="D68" s="115"/>
      <c r="E68" s="91">
        <v>0.5</v>
      </c>
      <c r="F68" s="91">
        <v>0</v>
      </c>
      <c r="G68" s="91">
        <v>35</v>
      </c>
      <c r="H68" s="92">
        <v>78</v>
      </c>
      <c r="I68" s="82">
        <v>7</v>
      </c>
      <c r="J68" s="82">
        <v>4</v>
      </c>
      <c r="K68" s="82">
        <v>7</v>
      </c>
      <c r="L68" s="82">
        <v>1.4</v>
      </c>
      <c r="M68" s="82">
        <v>0.01</v>
      </c>
      <c r="N68" s="82">
        <v>0.01</v>
      </c>
      <c r="O68" s="82">
        <v>0.1</v>
      </c>
      <c r="P68" s="82">
        <v>2</v>
      </c>
      <c r="Q68" s="75"/>
      <c r="R68" s="75"/>
    </row>
    <row r="69" spans="1:18" s="26" customFormat="1" ht="24.75" customHeight="1" x14ac:dyDescent="0.3">
      <c r="A69" s="78"/>
      <c r="B69" s="44"/>
      <c r="C69" s="112" t="s">
        <v>87</v>
      </c>
      <c r="D69" s="114"/>
      <c r="E69" s="79"/>
      <c r="F69" s="79"/>
      <c r="G69" s="79"/>
      <c r="H69" s="80"/>
      <c r="I69" s="75"/>
      <c r="J69" s="75"/>
      <c r="K69" s="75"/>
      <c r="L69" s="75"/>
      <c r="M69" s="75"/>
      <c r="N69" s="75"/>
      <c r="O69" s="75"/>
      <c r="P69" s="75"/>
      <c r="Q69" s="75"/>
      <c r="R69" s="75"/>
    </row>
    <row r="70" spans="1:18" s="26" customFormat="1" ht="51" customHeight="1" x14ac:dyDescent="0.3">
      <c r="A70" s="78"/>
      <c r="B70" s="44"/>
      <c r="C70" s="113" t="s">
        <v>132</v>
      </c>
      <c r="D70" s="114" t="s">
        <v>8</v>
      </c>
      <c r="E70" s="79">
        <v>4.7</v>
      </c>
      <c r="F70" s="79">
        <v>3.2</v>
      </c>
      <c r="G70" s="79">
        <v>13.6</v>
      </c>
      <c r="H70" s="80">
        <v>101.3</v>
      </c>
      <c r="I70" s="75">
        <v>22.85</v>
      </c>
      <c r="J70" s="75">
        <v>21.18</v>
      </c>
      <c r="K70" s="75">
        <v>52.31</v>
      </c>
      <c r="L70" s="75">
        <v>1.22</v>
      </c>
      <c r="M70" s="75">
        <v>0.14000000000000001</v>
      </c>
      <c r="N70" s="75">
        <v>0.04</v>
      </c>
      <c r="O70" s="75">
        <v>0.69</v>
      </c>
      <c r="P70" s="75">
        <v>3.49</v>
      </c>
      <c r="Q70" s="75">
        <v>170</v>
      </c>
      <c r="R70" s="75">
        <v>2013</v>
      </c>
    </row>
    <row r="71" spans="1:18" s="26" customFormat="1" ht="37.5" x14ac:dyDescent="0.3">
      <c r="A71" s="78"/>
      <c r="B71" s="44"/>
      <c r="C71" s="113" t="s">
        <v>133</v>
      </c>
      <c r="D71" s="114" t="s">
        <v>136</v>
      </c>
      <c r="E71" s="79">
        <v>15.6</v>
      </c>
      <c r="F71" s="79">
        <v>24.1</v>
      </c>
      <c r="G71" s="79">
        <v>0.7</v>
      </c>
      <c r="H71" s="80">
        <v>254.4</v>
      </c>
      <c r="I71" s="75">
        <v>42.13</v>
      </c>
      <c r="J71" s="75">
        <v>43.5</v>
      </c>
      <c r="K71" s="75">
        <v>186</v>
      </c>
      <c r="L71" s="75">
        <v>1.96</v>
      </c>
      <c r="M71" s="75">
        <v>0.05</v>
      </c>
      <c r="N71" s="75">
        <v>0.08</v>
      </c>
      <c r="O71" s="75">
        <v>3.8</v>
      </c>
      <c r="P71" s="75">
        <v>0.51</v>
      </c>
      <c r="Q71" s="75">
        <v>656</v>
      </c>
      <c r="R71" s="75">
        <v>2013</v>
      </c>
    </row>
    <row r="72" spans="1:18" s="26" customFormat="1" ht="42" customHeight="1" x14ac:dyDescent="0.3">
      <c r="A72" s="78"/>
      <c r="B72" s="44"/>
      <c r="C72" s="113" t="s">
        <v>134</v>
      </c>
      <c r="D72" s="114" t="s">
        <v>8</v>
      </c>
      <c r="E72" s="79">
        <v>0.8</v>
      </c>
      <c r="F72" s="79"/>
      <c r="G72" s="79">
        <v>17.600000000000001</v>
      </c>
      <c r="H72" s="80">
        <v>70.5</v>
      </c>
      <c r="I72" s="121">
        <v>6.3</v>
      </c>
      <c r="J72" s="121">
        <v>0</v>
      </c>
      <c r="K72" s="121">
        <v>0</v>
      </c>
      <c r="L72" s="121">
        <v>0.1</v>
      </c>
      <c r="M72" s="121">
        <v>1E-3</v>
      </c>
      <c r="N72" s="121">
        <v>2E-3</v>
      </c>
      <c r="O72" s="121">
        <v>0</v>
      </c>
      <c r="P72" s="121">
        <v>0.3</v>
      </c>
      <c r="Q72" s="121">
        <v>867</v>
      </c>
      <c r="R72" s="121">
        <v>2013</v>
      </c>
    </row>
    <row r="73" spans="1:18" s="26" customFormat="1" ht="29.25" customHeight="1" x14ac:dyDescent="0.3">
      <c r="A73" s="78"/>
      <c r="B73" s="44"/>
      <c r="C73" s="113" t="s">
        <v>71</v>
      </c>
      <c r="D73" s="114" t="s">
        <v>28</v>
      </c>
      <c r="E73" s="45">
        <v>4.1500000000000004</v>
      </c>
      <c r="F73" s="45">
        <v>0.65</v>
      </c>
      <c r="G73" s="45">
        <v>24.05</v>
      </c>
      <c r="H73" s="69">
        <v>113.5</v>
      </c>
      <c r="I73" s="102">
        <v>6.9</v>
      </c>
      <c r="J73" s="102">
        <v>9.9</v>
      </c>
      <c r="K73" s="102">
        <v>26.1</v>
      </c>
      <c r="L73" s="102">
        <v>0.6</v>
      </c>
      <c r="M73" s="102">
        <v>4.8000000000000001E-2</v>
      </c>
      <c r="N73" s="102">
        <v>1.7999999999999999E-2</v>
      </c>
      <c r="O73" s="102">
        <v>4.8</v>
      </c>
      <c r="P73" s="102">
        <v>0</v>
      </c>
      <c r="Q73" s="102"/>
      <c r="R73" s="102"/>
    </row>
    <row r="74" spans="1:18" s="26" customFormat="1" ht="28.5" customHeight="1" x14ac:dyDescent="0.3">
      <c r="A74" s="78"/>
      <c r="B74" s="44"/>
      <c r="C74" s="113" t="s">
        <v>14</v>
      </c>
      <c r="D74" s="114" t="s">
        <v>124</v>
      </c>
      <c r="E74" s="45">
        <v>1.32</v>
      </c>
      <c r="F74" s="45">
        <v>0.26600000000000001</v>
      </c>
      <c r="G74" s="45">
        <v>0.24</v>
      </c>
      <c r="H74" s="69">
        <v>34.799999999999997</v>
      </c>
      <c r="I74" s="102">
        <v>10.5</v>
      </c>
      <c r="J74" s="102">
        <v>14.1</v>
      </c>
      <c r="K74" s="102">
        <v>47.4</v>
      </c>
      <c r="L74" s="102">
        <v>1.17</v>
      </c>
      <c r="M74" s="102">
        <v>0.05</v>
      </c>
      <c r="N74" s="102">
        <v>0.02</v>
      </c>
      <c r="O74" s="102">
        <v>0.21</v>
      </c>
      <c r="P74" s="102">
        <v>0</v>
      </c>
      <c r="Q74" s="102"/>
      <c r="R74" s="102"/>
    </row>
    <row r="75" spans="1:18" s="26" customFormat="1" ht="24" customHeight="1" x14ac:dyDescent="0.3">
      <c r="A75" s="78"/>
      <c r="B75" s="44"/>
      <c r="C75" s="112" t="s">
        <v>86</v>
      </c>
      <c r="D75" s="115"/>
      <c r="E75" s="91">
        <f t="shared" ref="E75:P75" si="7">SUM(E70:E74)</f>
        <v>26.57</v>
      </c>
      <c r="F75" s="91">
        <f t="shared" si="7"/>
        <v>28.216000000000001</v>
      </c>
      <c r="G75" s="91">
        <f t="shared" si="7"/>
        <v>56.190000000000005</v>
      </c>
      <c r="H75" s="92">
        <f t="shared" si="7"/>
        <v>574.5</v>
      </c>
      <c r="I75" s="103">
        <f t="shared" si="7"/>
        <v>88.68</v>
      </c>
      <c r="J75" s="103">
        <f t="shared" si="7"/>
        <v>88.68</v>
      </c>
      <c r="K75" s="103">
        <f t="shared" si="7"/>
        <v>311.81</v>
      </c>
      <c r="L75" s="103">
        <f t="shared" si="7"/>
        <v>5.05</v>
      </c>
      <c r="M75" s="103">
        <f t="shared" si="7"/>
        <v>0.28899999999999998</v>
      </c>
      <c r="N75" s="103">
        <f t="shared" si="7"/>
        <v>0.15999999999999998</v>
      </c>
      <c r="O75" s="103">
        <f t="shared" si="7"/>
        <v>9.5</v>
      </c>
      <c r="P75" s="103">
        <f t="shared" si="7"/>
        <v>4.3</v>
      </c>
      <c r="Q75" s="121"/>
      <c r="R75" s="121"/>
    </row>
    <row r="76" spans="1:18" s="26" customFormat="1" ht="29.25" customHeight="1" x14ac:dyDescent="0.3">
      <c r="A76" s="78"/>
      <c r="B76" s="44"/>
      <c r="C76" s="112" t="s">
        <v>92</v>
      </c>
      <c r="D76" s="114"/>
      <c r="E76" s="79"/>
      <c r="F76" s="79"/>
      <c r="G76" s="79"/>
      <c r="H76" s="80"/>
      <c r="I76" s="121"/>
      <c r="J76" s="121"/>
      <c r="K76" s="121"/>
      <c r="L76" s="121"/>
      <c r="M76" s="121"/>
      <c r="N76" s="121"/>
      <c r="O76" s="121"/>
      <c r="P76" s="121"/>
      <c r="Q76" s="121"/>
      <c r="R76" s="121"/>
    </row>
    <row r="77" spans="1:18" s="26" customFormat="1" ht="43.5" customHeight="1" x14ac:dyDescent="0.3">
      <c r="A77" s="78"/>
      <c r="B77" s="44"/>
      <c r="C77" s="113" t="s">
        <v>135</v>
      </c>
      <c r="D77" s="114" t="s">
        <v>137</v>
      </c>
      <c r="E77" s="79">
        <v>18.600000000000001</v>
      </c>
      <c r="F77" s="79">
        <v>9.4</v>
      </c>
      <c r="G77" s="79">
        <v>13.9</v>
      </c>
      <c r="H77" s="80">
        <v>245</v>
      </c>
      <c r="I77" s="121">
        <v>147.30000000000001</v>
      </c>
      <c r="J77" s="121">
        <v>22.2</v>
      </c>
      <c r="K77" s="121">
        <v>210.3</v>
      </c>
      <c r="L77" s="121">
        <v>0.69</v>
      </c>
      <c r="M77" s="121">
        <v>0.05</v>
      </c>
      <c r="N77" s="121">
        <v>0.26</v>
      </c>
      <c r="O77" s="121">
        <v>0.53</v>
      </c>
      <c r="P77" s="121">
        <v>0.24</v>
      </c>
      <c r="Q77" s="121"/>
      <c r="R77" s="121"/>
    </row>
    <row r="78" spans="1:18" s="26" customFormat="1" ht="28.5" customHeight="1" x14ac:dyDescent="0.3">
      <c r="A78" s="78"/>
      <c r="B78" s="44"/>
      <c r="C78" s="113" t="s">
        <v>99</v>
      </c>
      <c r="D78" s="114" t="s">
        <v>8</v>
      </c>
      <c r="E78" s="88">
        <v>4.7</v>
      </c>
      <c r="F78" s="88">
        <v>5.3</v>
      </c>
      <c r="G78" s="88">
        <v>7.8</v>
      </c>
      <c r="H78" s="89">
        <v>97.5</v>
      </c>
      <c r="I78" s="121">
        <v>94.3</v>
      </c>
      <c r="J78" s="121">
        <v>10.5</v>
      </c>
      <c r="K78" s="121">
        <v>67.5</v>
      </c>
      <c r="L78" s="121">
        <v>0.1</v>
      </c>
      <c r="M78" s="121">
        <v>0.03</v>
      </c>
      <c r="N78" s="121">
        <v>0.11</v>
      </c>
      <c r="O78" s="121">
        <v>0.08</v>
      </c>
      <c r="P78" s="121">
        <v>0.98</v>
      </c>
      <c r="Q78" s="121">
        <v>944</v>
      </c>
      <c r="R78" s="121">
        <v>2013</v>
      </c>
    </row>
    <row r="79" spans="1:18" s="26" customFormat="1" ht="24.75" customHeight="1" x14ac:dyDescent="0.3">
      <c r="A79" s="78"/>
      <c r="B79" s="44"/>
      <c r="C79" s="112" t="s">
        <v>91</v>
      </c>
      <c r="D79" s="115"/>
      <c r="E79" s="87">
        <f t="shared" ref="E79:L79" si="8">SUM(E77:E78)</f>
        <v>23.3</v>
      </c>
      <c r="F79" s="91">
        <f t="shared" si="8"/>
        <v>14.7</v>
      </c>
      <c r="G79" s="91">
        <f t="shared" si="8"/>
        <v>21.7</v>
      </c>
      <c r="H79" s="92">
        <f t="shared" si="8"/>
        <v>342.5</v>
      </c>
      <c r="I79" s="103">
        <f t="shared" si="8"/>
        <v>241.60000000000002</v>
      </c>
      <c r="J79" s="103">
        <f t="shared" si="8"/>
        <v>32.700000000000003</v>
      </c>
      <c r="K79" s="103">
        <f t="shared" si="8"/>
        <v>277.8</v>
      </c>
      <c r="L79" s="103">
        <f t="shared" si="8"/>
        <v>0.78999999999999992</v>
      </c>
      <c r="M79" s="103">
        <v>0.08</v>
      </c>
      <c r="N79" s="103">
        <v>0.37</v>
      </c>
      <c r="O79" s="103">
        <v>0.61</v>
      </c>
      <c r="P79" s="103">
        <v>1.22</v>
      </c>
      <c r="Q79" s="121"/>
      <c r="R79" s="121"/>
    </row>
    <row r="80" spans="1:18" s="73" customFormat="1" ht="25.5" customHeight="1" x14ac:dyDescent="0.3">
      <c r="A80" s="30"/>
      <c r="B80" s="47"/>
      <c r="C80" s="106" t="s">
        <v>90</v>
      </c>
      <c r="D80" s="109"/>
      <c r="E80" s="37">
        <v>62.32</v>
      </c>
      <c r="F80" s="37">
        <v>64.305999999999997</v>
      </c>
      <c r="G80" s="37">
        <v>221.03</v>
      </c>
      <c r="H80" s="37">
        <v>1267.3</v>
      </c>
      <c r="I80" s="37">
        <v>377.83</v>
      </c>
      <c r="J80" s="37">
        <v>152.08000000000001</v>
      </c>
      <c r="K80" s="37">
        <v>688.66</v>
      </c>
      <c r="L80" s="37">
        <v>9.5</v>
      </c>
      <c r="M80" s="37">
        <v>0.47199999999999998</v>
      </c>
      <c r="N80" s="37">
        <v>0.63800000000000001</v>
      </c>
      <c r="O80" s="37">
        <v>16.809999999999999</v>
      </c>
      <c r="P80" s="37">
        <v>10.96</v>
      </c>
      <c r="Q80" s="101"/>
      <c r="R80" s="101"/>
    </row>
    <row r="81" spans="1:21" s="27" customFormat="1" ht="19.5" customHeight="1" x14ac:dyDescent="0.2">
      <c r="A81" s="30"/>
      <c r="B81" s="148" t="s">
        <v>36</v>
      </c>
      <c r="C81" s="149"/>
      <c r="D81" s="149"/>
      <c r="E81" s="149"/>
      <c r="F81" s="149"/>
      <c r="G81" s="149"/>
      <c r="H81" s="149"/>
    </row>
    <row r="82" spans="1:21" s="27" customFormat="1" ht="18.75" customHeight="1" x14ac:dyDescent="0.2">
      <c r="A82" s="59"/>
      <c r="B82" s="150" t="s">
        <v>33</v>
      </c>
      <c r="C82" s="150"/>
      <c r="D82" s="96"/>
      <c r="E82" s="96"/>
      <c r="F82" s="96"/>
      <c r="G82" s="96"/>
      <c r="H82" s="96"/>
    </row>
    <row r="83" spans="1:21" s="27" customFormat="1" ht="18" customHeight="1" x14ac:dyDescent="0.2">
      <c r="A83" s="59"/>
      <c r="B83" s="144" t="s">
        <v>182</v>
      </c>
      <c r="C83" s="145"/>
      <c r="D83" s="96"/>
      <c r="E83" s="96"/>
      <c r="F83" s="96"/>
      <c r="G83" s="96"/>
      <c r="H83" s="96"/>
    </row>
    <row r="84" spans="1:21" s="26" customFormat="1" ht="22.5" customHeight="1" x14ac:dyDescent="0.2">
      <c r="A84" s="30" t="s">
        <v>30</v>
      </c>
      <c r="B84" s="144" t="s">
        <v>176</v>
      </c>
      <c r="C84" s="145"/>
      <c r="D84" s="145"/>
      <c r="E84" s="145"/>
      <c r="F84" s="74"/>
      <c r="G84" s="74"/>
      <c r="H84" s="74"/>
    </row>
    <row r="85" spans="1:21" s="26" customFormat="1" ht="25.5" customHeight="1" x14ac:dyDescent="0.3">
      <c r="A85" s="164"/>
      <c r="B85" s="47"/>
      <c r="C85" s="104" t="s">
        <v>77</v>
      </c>
      <c r="D85" s="108"/>
      <c r="E85" s="24"/>
      <c r="F85" s="24"/>
      <c r="G85" s="51"/>
      <c r="H85" s="71"/>
      <c r="I85" s="28"/>
      <c r="J85" s="28"/>
      <c r="K85" s="28"/>
      <c r="L85" s="28"/>
      <c r="M85" s="28"/>
      <c r="N85" s="28"/>
      <c r="O85" s="28"/>
      <c r="P85" s="28"/>
      <c r="Q85" s="28"/>
      <c r="R85" s="28"/>
    </row>
    <row r="86" spans="1:21" s="26" customFormat="1" ht="33" customHeight="1" x14ac:dyDescent="0.3">
      <c r="A86" s="164"/>
      <c r="B86" s="44"/>
      <c r="C86" s="105" t="s">
        <v>138</v>
      </c>
      <c r="D86" s="108" t="s">
        <v>9</v>
      </c>
      <c r="E86" s="24">
        <v>8.5</v>
      </c>
      <c r="F86" s="24">
        <v>5.8</v>
      </c>
      <c r="G86" s="24">
        <v>33.299999999999997</v>
      </c>
      <c r="H86" s="70">
        <v>145.30000000000001</v>
      </c>
      <c r="I86" s="102">
        <v>4.71</v>
      </c>
      <c r="J86" s="102">
        <v>21.8</v>
      </c>
      <c r="K86" s="102">
        <v>65.5</v>
      </c>
      <c r="L86" s="102">
        <v>0.45</v>
      </c>
      <c r="M86" s="102">
        <v>0.03</v>
      </c>
      <c r="N86" s="102">
        <v>0.01</v>
      </c>
      <c r="O86" s="102">
        <v>0.6</v>
      </c>
      <c r="P86" s="102"/>
      <c r="Q86" s="102">
        <v>235</v>
      </c>
      <c r="R86" s="102">
        <v>2013</v>
      </c>
    </row>
    <row r="87" spans="1:21" s="26" customFormat="1" ht="21.75" customHeight="1" x14ac:dyDescent="0.3">
      <c r="A87" s="164"/>
      <c r="B87" s="45"/>
      <c r="C87" s="105" t="s">
        <v>126</v>
      </c>
      <c r="D87" s="108" t="s">
        <v>127</v>
      </c>
      <c r="E87" s="24">
        <v>0.1</v>
      </c>
      <c r="F87" s="24"/>
      <c r="G87" s="24">
        <v>12</v>
      </c>
      <c r="H87" s="70">
        <v>42.8</v>
      </c>
      <c r="I87" s="102">
        <v>8</v>
      </c>
      <c r="J87" s="102">
        <v>0.9</v>
      </c>
      <c r="K87" s="102">
        <v>1.6</v>
      </c>
      <c r="L87" s="102">
        <v>0.19</v>
      </c>
      <c r="M87" s="102">
        <v>0</v>
      </c>
      <c r="N87" s="102">
        <v>0</v>
      </c>
      <c r="O87" s="102">
        <v>0.02</v>
      </c>
      <c r="P87" s="102">
        <v>0.02</v>
      </c>
      <c r="Q87" s="102">
        <v>943</v>
      </c>
      <c r="R87" s="102">
        <v>2013</v>
      </c>
    </row>
    <row r="88" spans="1:21" s="26" customFormat="1" ht="21.75" customHeight="1" x14ac:dyDescent="0.3">
      <c r="A88" s="164"/>
      <c r="B88" s="45"/>
      <c r="C88" s="105" t="s">
        <v>71</v>
      </c>
      <c r="D88" s="108" t="s">
        <v>28</v>
      </c>
      <c r="E88" s="45">
        <v>2.4500000000000002</v>
      </c>
      <c r="F88" s="45">
        <v>0.39</v>
      </c>
      <c r="G88" s="45">
        <v>14.94</v>
      </c>
      <c r="H88" s="69">
        <v>68</v>
      </c>
      <c r="I88" s="102">
        <v>6.9</v>
      </c>
      <c r="J88" s="102">
        <v>9.9</v>
      </c>
      <c r="K88" s="102">
        <v>26.1</v>
      </c>
      <c r="L88" s="102">
        <v>0.6</v>
      </c>
      <c r="M88" s="102">
        <v>4.8000000000000001E-2</v>
      </c>
      <c r="N88" s="102">
        <v>1.7999999999999999E-2</v>
      </c>
      <c r="O88" s="102">
        <v>4.8</v>
      </c>
      <c r="P88" s="102">
        <v>0</v>
      </c>
      <c r="Q88" s="102"/>
      <c r="R88" s="102"/>
      <c r="S88" s="81"/>
      <c r="T88" s="81"/>
      <c r="U88" s="81"/>
    </row>
    <row r="89" spans="1:21" s="26" customFormat="1" ht="24" customHeight="1" x14ac:dyDescent="0.3">
      <c r="A89" s="164"/>
      <c r="B89" s="45"/>
      <c r="C89" s="116" t="s">
        <v>89</v>
      </c>
      <c r="D89" s="119"/>
      <c r="E89" s="47">
        <v>11.05</v>
      </c>
      <c r="F89" s="47">
        <v>10.39</v>
      </c>
      <c r="G89" s="47">
        <v>60.24</v>
      </c>
      <c r="H89" s="90">
        <v>294.10000000000002</v>
      </c>
      <c r="I89" s="101">
        <f t="shared" ref="I89:P89" si="9">SUM(I87:I88)</f>
        <v>14.9</v>
      </c>
      <c r="J89" s="101">
        <f t="shared" si="9"/>
        <v>10.8</v>
      </c>
      <c r="K89" s="101">
        <f t="shared" si="9"/>
        <v>27.700000000000003</v>
      </c>
      <c r="L89" s="101">
        <f t="shared" si="9"/>
        <v>0.79</v>
      </c>
      <c r="M89" s="101">
        <f t="shared" si="9"/>
        <v>4.8000000000000001E-2</v>
      </c>
      <c r="N89" s="101">
        <f t="shared" si="9"/>
        <v>1.7999999999999999E-2</v>
      </c>
      <c r="O89" s="101">
        <f t="shared" si="9"/>
        <v>4.8199999999999994</v>
      </c>
      <c r="P89" s="101">
        <f t="shared" si="9"/>
        <v>0.02</v>
      </c>
      <c r="Q89" s="102"/>
      <c r="R89" s="102"/>
    </row>
    <row r="90" spans="1:21" s="26" customFormat="1" ht="21.75" customHeight="1" x14ac:dyDescent="0.3">
      <c r="A90" s="164"/>
      <c r="B90" s="45"/>
      <c r="C90" s="116" t="s">
        <v>111</v>
      </c>
      <c r="D90" s="108"/>
      <c r="E90" s="45"/>
      <c r="F90" s="45"/>
      <c r="G90" s="45"/>
      <c r="H90" s="69"/>
      <c r="I90" s="102"/>
      <c r="J90" s="102"/>
      <c r="K90" s="102"/>
      <c r="L90" s="102"/>
      <c r="M90" s="102"/>
      <c r="N90" s="102"/>
      <c r="O90" s="102"/>
      <c r="P90" s="102"/>
      <c r="Q90" s="102"/>
      <c r="R90" s="102"/>
    </row>
    <row r="91" spans="1:21" s="26" customFormat="1" ht="23.25" customHeight="1" x14ac:dyDescent="0.3">
      <c r="A91" s="164"/>
      <c r="B91" s="45"/>
      <c r="C91" s="117" t="s">
        <v>68</v>
      </c>
      <c r="D91" s="120" t="s">
        <v>3</v>
      </c>
      <c r="E91" s="45">
        <v>0.5</v>
      </c>
      <c r="F91" s="45"/>
      <c r="G91" s="45">
        <v>35</v>
      </c>
      <c r="H91" s="69">
        <v>78</v>
      </c>
      <c r="I91" s="102">
        <v>7</v>
      </c>
      <c r="J91" s="102">
        <v>4</v>
      </c>
      <c r="K91" s="102">
        <v>7</v>
      </c>
      <c r="L91" s="102">
        <v>1.4</v>
      </c>
      <c r="M91" s="102">
        <v>0.01</v>
      </c>
      <c r="N91" s="102">
        <v>0.01</v>
      </c>
      <c r="O91" s="102">
        <v>0.1</v>
      </c>
      <c r="P91" s="102">
        <v>2</v>
      </c>
      <c r="Q91" s="102">
        <v>388</v>
      </c>
      <c r="R91" s="102">
        <v>2013</v>
      </c>
    </row>
    <row r="92" spans="1:21" s="26" customFormat="1" ht="24" customHeight="1" x14ac:dyDescent="0.3">
      <c r="A92" s="164"/>
      <c r="B92" s="45"/>
      <c r="C92" s="116" t="s">
        <v>112</v>
      </c>
      <c r="D92" s="119"/>
      <c r="E92" s="47">
        <v>0.5</v>
      </c>
      <c r="F92" s="47">
        <v>0</v>
      </c>
      <c r="G92" s="47">
        <v>35</v>
      </c>
      <c r="H92" s="90">
        <v>78</v>
      </c>
      <c r="I92" s="101">
        <v>7</v>
      </c>
      <c r="J92" s="101">
        <v>4</v>
      </c>
      <c r="K92" s="101">
        <v>7</v>
      </c>
      <c r="L92" s="101">
        <v>1.4</v>
      </c>
      <c r="M92" s="101">
        <v>0.01</v>
      </c>
      <c r="N92" s="101">
        <v>0.01</v>
      </c>
      <c r="O92" s="101">
        <v>0.1</v>
      </c>
      <c r="P92" s="101">
        <v>2</v>
      </c>
      <c r="Q92" s="102"/>
      <c r="R92" s="102"/>
    </row>
    <row r="93" spans="1:21" s="26" customFormat="1" ht="18.75" x14ac:dyDescent="0.3">
      <c r="A93" s="164"/>
      <c r="B93" s="45"/>
      <c r="C93" s="116" t="s">
        <v>87</v>
      </c>
      <c r="D93" s="118"/>
      <c r="E93" s="45"/>
      <c r="F93" s="45"/>
      <c r="G93" s="45"/>
      <c r="H93" s="69"/>
      <c r="I93" s="102"/>
      <c r="J93" s="102"/>
      <c r="K93" s="102"/>
      <c r="L93" s="102"/>
      <c r="M93" s="102"/>
      <c r="N93" s="102"/>
      <c r="O93" s="102"/>
      <c r="P93" s="102"/>
      <c r="Q93" s="102"/>
      <c r="R93" s="102"/>
    </row>
    <row r="94" spans="1:21" s="26" customFormat="1" ht="42.75" customHeight="1" x14ac:dyDescent="0.3">
      <c r="A94" s="164"/>
      <c r="B94" s="45"/>
      <c r="C94" s="117" t="s">
        <v>79</v>
      </c>
      <c r="D94" s="108" t="s">
        <v>8</v>
      </c>
      <c r="E94" s="44">
        <v>2.2999999999999998</v>
      </c>
      <c r="F94" s="44">
        <v>2.5</v>
      </c>
      <c r="G94" s="44">
        <v>6.3</v>
      </c>
      <c r="H94" s="72">
        <v>55.5</v>
      </c>
      <c r="I94" s="102">
        <v>25.99</v>
      </c>
      <c r="J94" s="102"/>
      <c r="K94" s="102"/>
      <c r="L94" s="102">
        <v>0.47</v>
      </c>
      <c r="M94" s="102">
        <v>3.4000000000000002E-2</v>
      </c>
      <c r="N94" s="102">
        <v>2.7E-2</v>
      </c>
      <c r="O94" s="102"/>
      <c r="P94" s="102">
        <v>11.07</v>
      </c>
      <c r="Q94" s="102">
        <v>187</v>
      </c>
      <c r="R94" s="102">
        <v>2013</v>
      </c>
    </row>
    <row r="95" spans="1:21" s="26" customFormat="1" ht="61.5" customHeight="1" x14ac:dyDescent="0.3">
      <c r="A95" s="164"/>
      <c r="B95" s="45"/>
      <c r="C95" s="117" t="s">
        <v>139</v>
      </c>
      <c r="D95" s="118">
        <v>0.25</v>
      </c>
      <c r="E95" s="88">
        <v>8.1999999999999993</v>
      </c>
      <c r="F95" s="88">
        <v>24.1</v>
      </c>
      <c r="G95" s="88">
        <v>0.7</v>
      </c>
      <c r="H95" s="89">
        <v>254.4</v>
      </c>
      <c r="I95" s="121">
        <v>0</v>
      </c>
      <c r="J95" s="121">
        <v>0</v>
      </c>
      <c r="K95" s="121">
        <v>0</v>
      </c>
      <c r="L95" s="121">
        <v>0</v>
      </c>
      <c r="M95" s="121">
        <v>0</v>
      </c>
      <c r="N95" s="121">
        <v>0</v>
      </c>
      <c r="O95" s="121">
        <v>0</v>
      </c>
      <c r="P95" s="121">
        <v>53</v>
      </c>
      <c r="Q95" s="121">
        <v>656</v>
      </c>
      <c r="R95" s="121">
        <v>2013</v>
      </c>
    </row>
    <row r="96" spans="1:21" s="26" customFormat="1" ht="30" hidden="1" customHeight="1" x14ac:dyDescent="0.3">
      <c r="A96" s="164"/>
      <c r="B96" s="45"/>
      <c r="C96" s="117"/>
      <c r="D96" s="118"/>
      <c r="E96" s="88"/>
      <c r="F96" s="88"/>
      <c r="G96" s="88"/>
      <c r="H96" s="89"/>
      <c r="I96" s="121"/>
      <c r="J96" s="121"/>
      <c r="K96" s="121"/>
      <c r="L96" s="121"/>
      <c r="M96" s="121"/>
      <c r="N96" s="121"/>
      <c r="O96" s="121"/>
      <c r="P96" s="121"/>
      <c r="Q96" s="121"/>
      <c r="R96" s="121"/>
    </row>
    <row r="97" spans="1:18" s="26" customFormat="1" ht="41.25" customHeight="1" x14ac:dyDescent="0.3">
      <c r="A97" s="164"/>
      <c r="B97" s="45"/>
      <c r="C97" s="117" t="s">
        <v>140</v>
      </c>
      <c r="D97" s="108" t="s">
        <v>8</v>
      </c>
      <c r="E97" s="45">
        <v>0.8</v>
      </c>
      <c r="F97" s="45"/>
      <c r="G97" s="98">
        <v>17.600000000000001</v>
      </c>
      <c r="H97" s="69">
        <v>70.5</v>
      </c>
      <c r="I97" s="102">
        <v>9.0500000000000007</v>
      </c>
      <c r="J97" s="102">
        <v>2.16</v>
      </c>
      <c r="K97" s="102">
        <v>8.08</v>
      </c>
      <c r="L97" s="102">
        <v>0.51</v>
      </c>
      <c r="M97" s="102">
        <v>2E-3</v>
      </c>
      <c r="N97" s="102">
        <v>3.0000000000000001E-3</v>
      </c>
      <c r="O97" s="102">
        <v>0.06</v>
      </c>
      <c r="P97" s="102">
        <v>0.11</v>
      </c>
      <c r="Q97" s="102">
        <v>877</v>
      </c>
      <c r="R97" s="102">
        <v>2013</v>
      </c>
    </row>
    <row r="98" spans="1:18" s="26" customFormat="1" ht="21" customHeight="1" x14ac:dyDescent="0.3">
      <c r="A98" s="164"/>
      <c r="B98" s="45"/>
      <c r="C98" s="117" t="s">
        <v>71</v>
      </c>
      <c r="D98" s="118">
        <v>3.3333333333333333E-2</v>
      </c>
      <c r="E98" s="45">
        <v>2.4500000000000002</v>
      </c>
      <c r="F98" s="45">
        <v>0.39</v>
      </c>
      <c r="G98" s="45">
        <v>14.94</v>
      </c>
      <c r="H98" s="69">
        <v>68</v>
      </c>
      <c r="I98" s="102">
        <v>6.9</v>
      </c>
      <c r="J98" s="102">
        <v>9.9</v>
      </c>
      <c r="K98" s="102">
        <v>26.1</v>
      </c>
      <c r="L98" s="102">
        <v>0.6</v>
      </c>
      <c r="M98" s="102">
        <v>4.8000000000000001E-2</v>
      </c>
      <c r="N98" s="102">
        <v>1.7999999999999999E-2</v>
      </c>
      <c r="O98" s="102">
        <v>4.8</v>
      </c>
      <c r="P98" s="102">
        <v>0</v>
      </c>
      <c r="Q98" s="102"/>
      <c r="R98" s="102"/>
    </row>
    <row r="99" spans="1:18" s="26" customFormat="1" ht="26.25" customHeight="1" x14ac:dyDescent="0.3">
      <c r="A99" s="164"/>
      <c r="B99" s="45"/>
      <c r="C99" s="117" t="s">
        <v>14</v>
      </c>
      <c r="D99" s="118">
        <v>0.05</v>
      </c>
      <c r="E99" s="45">
        <v>0.94</v>
      </c>
      <c r="F99" s="45">
        <v>0.14000000000000001</v>
      </c>
      <c r="G99" s="45">
        <v>10</v>
      </c>
      <c r="H99" s="69">
        <v>42.8</v>
      </c>
      <c r="I99" s="102">
        <v>10.5</v>
      </c>
      <c r="J99" s="102">
        <v>14.1</v>
      </c>
      <c r="K99" s="102">
        <v>47.4</v>
      </c>
      <c r="L99" s="102">
        <v>1.17</v>
      </c>
      <c r="M99" s="102">
        <v>0.05</v>
      </c>
      <c r="N99" s="102">
        <v>0.02</v>
      </c>
      <c r="O99" s="102">
        <v>0.21</v>
      </c>
      <c r="P99" s="102">
        <v>0</v>
      </c>
      <c r="Q99" s="102"/>
      <c r="R99" s="102"/>
    </row>
    <row r="100" spans="1:18" s="26" customFormat="1" ht="24.75" customHeight="1" x14ac:dyDescent="0.3">
      <c r="A100" s="164"/>
      <c r="B100" s="45"/>
      <c r="C100" s="116" t="s">
        <v>86</v>
      </c>
      <c r="D100" s="119"/>
      <c r="E100" s="87">
        <f t="shared" ref="E100:P100" si="10">SUM(E94:E99)</f>
        <v>14.69</v>
      </c>
      <c r="F100" s="87">
        <f t="shared" si="10"/>
        <v>27.130000000000003</v>
      </c>
      <c r="G100" s="87">
        <f t="shared" si="10"/>
        <v>49.54</v>
      </c>
      <c r="H100" s="93">
        <f t="shared" si="10"/>
        <v>491.2</v>
      </c>
      <c r="I100" s="103">
        <f t="shared" si="10"/>
        <v>52.44</v>
      </c>
      <c r="J100" s="103">
        <f t="shared" si="10"/>
        <v>26.16</v>
      </c>
      <c r="K100" s="103">
        <f t="shared" si="10"/>
        <v>81.58</v>
      </c>
      <c r="L100" s="103">
        <f t="shared" si="10"/>
        <v>2.75</v>
      </c>
      <c r="M100" s="103">
        <f t="shared" si="10"/>
        <v>0.13400000000000001</v>
      </c>
      <c r="N100" s="103">
        <f t="shared" si="10"/>
        <v>6.8000000000000005E-2</v>
      </c>
      <c r="O100" s="103">
        <f t="shared" si="10"/>
        <v>5.0699999999999994</v>
      </c>
      <c r="P100" s="103">
        <f t="shared" si="10"/>
        <v>64.179999999999993</v>
      </c>
      <c r="Q100" s="121"/>
      <c r="R100" s="121"/>
    </row>
    <row r="101" spans="1:18" s="26" customFormat="1" ht="22.5" customHeight="1" x14ac:dyDescent="0.3">
      <c r="A101" s="164"/>
      <c r="B101" s="45"/>
      <c r="C101" s="116" t="s">
        <v>92</v>
      </c>
      <c r="D101" s="118"/>
      <c r="E101" s="88"/>
      <c r="F101" s="88"/>
      <c r="G101" s="88"/>
      <c r="H101" s="89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</row>
    <row r="102" spans="1:18" s="26" customFormat="1" ht="25.5" customHeight="1" x14ac:dyDescent="0.3">
      <c r="A102" s="164"/>
      <c r="B102" s="45"/>
      <c r="C102" s="117" t="s">
        <v>83</v>
      </c>
      <c r="D102" s="118">
        <v>1.6666666666666666E-2</v>
      </c>
      <c r="E102" s="88">
        <v>28</v>
      </c>
      <c r="F102" s="88">
        <v>23.8</v>
      </c>
      <c r="G102" s="88">
        <v>29.5</v>
      </c>
      <c r="H102" s="89">
        <v>126</v>
      </c>
      <c r="I102" s="121">
        <v>1.25</v>
      </c>
      <c r="J102" s="121">
        <v>2.92</v>
      </c>
      <c r="K102" s="121">
        <v>23.75</v>
      </c>
      <c r="L102" s="121">
        <v>0.42</v>
      </c>
      <c r="M102" s="121">
        <v>5.0000000000000001E-3</v>
      </c>
      <c r="N102" s="121">
        <v>0.01</v>
      </c>
      <c r="O102" s="121">
        <v>0.1</v>
      </c>
      <c r="P102" s="121">
        <v>0</v>
      </c>
      <c r="Q102" s="121">
        <v>462</v>
      </c>
      <c r="R102" s="121">
        <v>2013</v>
      </c>
    </row>
    <row r="103" spans="1:18" s="26" customFormat="1" ht="45.75" customHeight="1" x14ac:dyDescent="0.3">
      <c r="A103" s="164"/>
      <c r="B103" s="45"/>
      <c r="C103" s="117" t="s">
        <v>141</v>
      </c>
      <c r="D103" s="108" t="s">
        <v>8</v>
      </c>
      <c r="E103" s="88">
        <v>3</v>
      </c>
      <c r="F103" s="88">
        <v>3.2</v>
      </c>
      <c r="G103" s="88">
        <v>20.8</v>
      </c>
      <c r="H103" s="89">
        <v>69.7</v>
      </c>
      <c r="I103" s="121">
        <v>112</v>
      </c>
      <c r="J103" s="121">
        <v>13.5</v>
      </c>
      <c r="K103" s="121">
        <v>82.6</v>
      </c>
      <c r="L103" s="121">
        <v>0.28000000000000003</v>
      </c>
      <c r="M103" s="121">
        <v>0.04</v>
      </c>
      <c r="N103" s="121">
        <v>0.14000000000000001</v>
      </c>
      <c r="O103" s="121">
        <v>0.11</v>
      </c>
      <c r="P103" s="121">
        <v>1.19</v>
      </c>
      <c r="Q103" s="121">
        <v>959</v>
      </c>
      <c r="R103" s="121">
        <v>2013</v>
      </c>
    </row>
    <row r="104" spans="1:18" s="26" customFormat="1" ht="21.75" customHeight="1" x14ac:dyDescent="0.3">
      <c r="A104" s="164"/>
      <c r="B104" s="45"/>
      <c r="C104" s="116" t="s">
        <v>91</v>
      </c>
      <c r="D104" s="52"/>
      <c r="E104" s="91">
        <f t="shared" ref="E104:P104" si="11">SUM(E102:E103)</f>
        <v>31</v>
      </c>
      <c r="F104" s="91">
        <f t="shared" si="11"/>
        <v>27</v>
      </c>
      <c r="G104" s="91">
        <f t="shared" si="11"/>
        <v>50.3</v>
      </c>
      <c r="H104" s="92">
        <f t="shared" si="11"/>
        <v>195.7</v>
      </c>
      <c r="I104" s="103">
        <f t="shared" si="11"/>
        <v>113.25</v>
      </c>
      <c r="J104" s="103">
        <f t="shared" si="11"/>
        <v>16.420000000000002</v>
      </c>
      <c r="K104" s="103">
        <f t="shared" si="11"/>
        <v>106.35</v>
      </c>
      <c r="L104" s="103">
        <f t="shared" si="11"/>
        <v>0.7</v>
      </c>
      <c r="M104" s="103">
        <f t="shared" si="11"/>
        <v>4.4999999999999998E-2</v>
      </c>
      <c r="N104" s="103">
        <f t="shared" si="11"/>
        <v>0.15000000000000002</v>
      </c>
      <c r="O104" s="103">
        <f t="shared" si="11"/>
        <v>0.21000000000000002</v>
      </c>
      <c r="P104" s="103">
        <f t="shared" si="11"/>
        <v>1.19</v>
      </c>
      <c r="Q104" s="121"/>
      <c r="R104" s="121"/>
    </row>
    <row r="105" spans="1:18" s="26" customFormat="1" ht="24.75" hidden="1" customHeight="1" x14ac:dyDescent="0.25">
      <c r="A105" s="164"/>
      <c r="B105" s="45"/>
      <c r="C105" s="167"/>
      <c r="D105" s="168"/>
      <c r="E105" s="168"/>
      <c r="F105" s="168"/>
      <c r="G105" s="168"/>
      <c r="H105" s="169"/>
      <c r="I105" s="28"/>
      <c r="J105" s="28"/>
      <c r="K105" s="28"/>
      <c r="L105" s="28"/>
      <c r="M105" s="28"/>
      <c r="N105" s="28"/>
      <c r="O105" s="28"/>
      <c r="P105" s="28"/>
      <c r="Q105" s="28"/>
      <c r="R105" s="28"/>
    </row>
    <row r="106" spans="1:18" s="26" customFormat="1" ht="29.25" customHeight="1" x14ac:dyDescent="0.3">
      <c r="A106" s="164"/>
      <c r="B106" s="45"/>
      <c r="C106" s="106" t="s">
        <v>90</v>
      </c>
      <c r="D106" s="52"/>
      <c r="E106" s="52">
        <v>57.14</v>
      </c>
      <c r="F106" s="52">
        <v>64.69</v>
      </c>
      <c r="G106" s="52">
        <v>172.68</v>
      </c>
      <c r="H106" s="52">
        <v>1033</v>
      </c>
      <c r="I106" s="52">
        <v>180.75</v>
      </c>
      <c r="J106" s="52">
        <v>57.38</v>
      </c>
      <c r="K106" s="52">
        <v>224.13</v>
      </c>
      <c r="L106" s="52">
        <v>5.65</v>
      </c>
      <c r="M106" s="52">
        <v>0.189</v>
      </c>
      <c r="N106" s="52">
        <v>0.30599999999999999</v>
      </c>
      <c r="O106" s="52">
        <v>10.25</v>
      </c>
      <c r="P106" s="52">
        <v>67.39</v>
      </c>
      <c r="Q106" s="28"/>
      <c r="R106" s="28"/>
    </row>
    <row r="107" spans="1:18" s="26" customFormat="1" ht="21.75" customHeight="1" x14ac:dyDescent="0.2">
      <c r="A107" s="164"/>
      <c r="B107" s="148" t="s">
        <v>37</v>
      </c>
      <c r="C107" s="149"/>
      <c r="D107" s="149"/>
      <c r="E107" s="149"/>
      <c r="F107" s="149"/>
      <c r="G107" s="149"/>
      <c r="H107" s="149"/>
    </row>
    <row r="108" spans="1:18" s="26" customFormat="1" ht="21" customHeight="1" x14ac:dyDescent="0.2">
      <c r="A108" s="165"/>
      <c r="B108" s="150" t="s">
        <v>33</v>
      </c>
      <c r="C108" s="150"/>
      <c r="D108" s="96"/>
      <c r="E108" s="96"/>
      <c r="F108" s="96"/>
      <c r="G108" s="96"/>
      <c r="H108" s="96"/>
    </row>
    <row r="109" spans="1:18" s="26" customFormat="1" ht="21" customHeight="1" x14ac:dyDescent="0.2">
      <c r="A109" s="165"/>
      <c r="B109" s="144" t="s">
        <v>182</v>
      </c>
      <c r="C109" s="145"/>
      <c r="D109" s="96"/>
      <c r="E109" s="96"/>
      <c r="F109" s="96"/>
      <c r="G109" s="96"/>
      <c r="H109" s="96"/>
    </row>
    <row r="110" spans="1:18" s="26" customFormat="1" ht="24" customHeight="1" x14ac:dyDescent="0.2">
      <c r="A110" s="164"/>
      <c r="B110" s="144" t="s">
        <v>176</v>
      </c>
      <c r="C110" s="145"/>
      <c r="D110" s="145"/>
      <c r="E110" s="145"/>
      <c r="F110" s="145"/>
      <c r="G110" s="74"/>
      <c r="H110" s="74"/>
    </row>
    <row r="111" spans="1:18" s="26" customFormat="1" ht="30" customHeight="1" x14ac:dyDescent="0.3">
      <c r="A111" s="164"/>
      <c r="B111" s="45"/>
      <c r="C111" s="104" t="s">
        <v>2</v>
      </c>
      <c r="D111" s="108"/>
      <c r="E111" s="24"/>
      <c r="F111" s="24"/>
      <c r="G111" s="24"/>
      <c r="H111" s="70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</row>
    <row r="112" spans="1:18" s="26" customFormat="1" ht="29.25" customHeight="1" x14ac:dyDescent="0.3">
      <c r="A112" s="164"/>
      <c r="B112" s="45"/>
      <c r="C112" s="122" t="s">
        <v>100</v>
      </c>
      <c r="D112" s="108" t="s">
        <v>9</v>
      </c>
      <c r="E112" s="24">
        <v>8.5</v>
      </c>
      <c r="F112" s="24">
        <v>5.8</v>
      </c>
      <c r="G112" s="24">
        <v>33.299999999999997</v>
      </c>
      <c r="H112" s="70">
        <v>145.30000000000001</v>
      </c>
      <c r="I112" s="102">
        <v>12.1</v>
      </c>
      <c r="J112" s="102">
        <v>0</v>
      </c>
      <c r="K112" s="102">
        <v>0</v>
      </c>
      <c r="L112" s="102">
        <v>3.3</v>
      </c>
      <c r="M112" s="102">
        <v>0.15</v>
      </c>
      <c r="N112" s="102">
        <v>0.08</v>
      </c>
      <c r="O112" s="102">
        <v>0</v>
      </c>
      <c r="P112" s="102">
        <v>0</v>
      </c>
      <c r="Q112" s="102"/>
      <c r="R112" s="102"/>
    </row>
    <row r="113" spans="1:18" s="26" customFormat="1" ht="21" customHeight="1" x14ac:dyDescent="0.3">
      <c r="A113" s="164"/>
      <c r="B113" s="31"/>
      <c r="C113" s="105" t="s">
        <v>76</v>
      </c>
      <c r="D113" s="108" t="s">
        <v>119</v>
      </c>
      <c r="E113" s="24" t="s">
        <v>145</v>
      </c>
      <c r="F113" s="24"/>
      <c r="G113" s="24">
        <v>12</v>
      </c>
      <c r="H113" s="70">
        <v>42.8</v>
      </c>
      <c r="I113" s="102">
        <v>8</v>
      </c>
      <c r="J113" s="102">
        <v>0.9</v>
      </c>
      <c r="K113" s="102">
        <v>1.6</v>
      </c>
      <c r="L113" s="102">
        <v>0.19</v>
      </c>
      <c r="M113" s="102">
        <v>0</v>
      </c>
      <c r="N113" s="102">
        <v>0</v>
      </c>
      <c r="O113" s="102">
        <v>0.02</v>
      </c>
      <c r="P113" s="102">
        <v>0.02</v>
      </c>
      <c r="Q113" s="102">
        <v>943</v>
      </c>
      <c r="R113" s="102">
        <v>2013</v>
      </c>
    </row>
    <row r="114" spans="1:18" s="26" customFormat="1" ht="34.5" customHeight="1" x14ac:dyDescent="0.3">
      <c r="A114" s="164"/>
      <c r="B114" s="31"/>
      <c r="C114" s="105" t="s">
        <v>81</v>
      </c>
      <c r="D114" s="108" t="s">
        <v>82</v>
      </c>
      <c r="E114" s="24">
        <v>2.3199999999999998</v>
      </c>
      <c r="F114" s="24">
        <v>3</v>
      </c>
      <c r="G114" s="24">
        <v>0</v>
      </c>
      <c r="H114" s="70">
        <v>36</v>
      </c>
      <c r="I114" s="102">
        <v>88</v>
      </c>
      <c r="J114" s="102">
        <v>3.5</v>
      </c>
      <c r="K114" s="102">
        <v>50</v>
      </c>
      <c r="L114" s="102">
        <v>1</v>
      </c>
      <c r="M114" s="102">
        <v>0</v>
      </c>
      <c r="N114" s="102">
        <v>0.03</v>
      </c>
      <c r="O114" s="102">
        <v>0.02</v>
      </c>
      <c r="P114" s="102">
        <v>7.0000000000000007E-2</v>
      </c>
      <c r="Q114" s="102"/>
      <c r="R114" s="102">
        <v>2013</v>
      </c>
    </row>
    <row r="115" spans="1:18" s="26" customFormat="1" ht="21" customHeight="1" x14ac:dyDescent="0.3">
      <c r="A115" s="164"/>
      <c r="B115" s="31"/>
      <c r="C115" s="105" t="s">
        <v>14</v>
      </c>
      <c r="D115" s="108" t="s">
        <v>28</v>
      </c>
      <c r="E115" s="45">
        <v>1.98</v>
      </c>
      <c r="F115" s="45">
        <v>0.4</v>
      </c>
      <c r="G115" s="45">
        <v>0.36</v>
      </c>
      <c r="H115" s="69">
        <v>52.2</v>
      </c>
      <c r="I115" s="102">
        <v>6.9</v>
      </c>
      <c r="J115" s="102">
        <v>9.9</v>
      </c>
      <c r="K115" s="102">
        <v>26.1</v>
      </c>
      <c r="L115" s="102">
        <v>0.6</v>
      </c>
      <c r="M115" s="102">
        <v>4.8000000000000001E-2</v>
      </c>
      <c r="N115" s="102">
        <v>1.7999999999999999E-2</v>
      </c>
      <c r="O115" s="102">
        <v>4.8</v>
      </c>
      <c r="P115" s="102">
        <v>0</v>
      </c>
      <c r="Q115" s="102"/>
      <c r="R115" s="102"/>
    </row>
    <row r="116" spans="1:18" s="26" customFormat="1" ht="20.25" customHeight="1" x14ac:dyDescent="0.3">
      <c r="A116" s="164"/>
      <c r="B116" s="31"/>
      <c r="C116" s="106" t="s">
        <v>89</v>
      </c>
      <c r="D116" s="109"/>
      <c r="E116" s="47">
        <v>13.4</v>
      </c>
      <c r="F116" s="47">
        <v>9.19</v>
      </c>
      <c r="G116" s="47">
        <v>60.24</v>
      </c>
      <c r="H116" s="90">
        <v>292.10000000000002</v>
      </c>
      <c r="I116" s="101">
        <f t="shared" ref="I116:P116" si="12">SUM(I112:I115)</f>
        <v>115</v>
      </c>
      <c r="J116" s="101">
        <f t="shared" si="12"/>
        <v>14.3</v>
      </c>
      <c r="K116" s="101">
        <f t="shared" si="12"/>
        <v>77.7</v>
      </c>
      <c r="L116" s="101">
        <f t="shared" si="12"/>
        <v>5.09</v>
      </c>
      <c r="M116" s="101">
        <f t="shared" si="12"/>
        <v>0.19800000000000001</v>
      </c>
      <c r="N116" s="101">
        <f t="shared" si="12"/>
        <v>0.128</v>
      </c>
      <c r="O116" s="101">
        <f t="shared" si="12"/>
        <v>4.84</v>
      </c>
      <c r="P116" s="101">
        <f t="shared" si="12"/>
        <v>9.0000000000000011E-2</v>
      </c>
      <c r="Q116" s="102"/>
      <c r="R116" s="102"/>
    </row>
    <row r="117" spans="1:18" s="26" customFormat="1" ht="20.25" customHeight="1" x14ac:dyDescent="0.3">
      <c r="A117" s="164"/>
      <c r="B117" s="31"/>
      <c r="C117" s="106" t="s">
        <v>111</v>
      </c>
      <c r="D117" s="108"/>
      <c r="E117" s="79"/>
      <c r="F117" s="79"/>
      <c r="G117" s="79"/>
      <c r="H117" s="80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</row>
    <row r="118" spans="1:18" s="26" customFormat="1" ht="23.25" customHeight="1" x14ac:dyDescent="0.3">
      <c r="A118" s="164"/>
      <c r="B118" s="31"/>
      <c r="C118" s="105" t="s">
        <v>68</v>
      </c>
      <c r="D118" s="108" t="s">
        <v>3</v>
      </c>
      <c r="E118" s="45">
        <v>0.5</v>
      </c>
      <c r="F118" s="45">
        <v>0</v>
      </c>
      <c r="G118" s="45">
        <v>35</v>
      </c>
      <c r="H118" s="69">
        <v>78</v>
      </c>
      <c r="I118" s="102">
        <v>7</v>
      </c>
      <c r="J118" s="102">
        <v>4</v>
      </c>
      <c r="K118" s="102">
        <v>7</v>
      </c>
      <c r="L118" s="102">
        <v>1.4</v>
      </c>
      <c r="M118" s="102">
        <v>0.01</v>
      </c>
      <c r="N118" s="102">
        <v>0.01</v>
      </c>
      <c r="O118" s="102">
        <v>0.1</v>
      </c>
      <c r="P118" s="102">
        <v>2</v>
      </c>
      <c r="Q118" s="102">
        <v>388</v>
      </c>
      <c r="R118" s="102">
        <v>2013</v>
      </c>
    </row>
    <row r="119" spans="1:18" s="26" customFormat="1" ht="26.25" customHeight="1" x14ac:dyDescent="0.3">
      <c r="A119" s="164"/>
      <c r="B119" s="31"/>
      <c r="C119" s="106" t="s">
        <v>107</v>
      </c>
      <c r="D119" s="109" t="s">
        <v>109</v>
      </c>
      <c r="E119" s="91">
        <v>0.5</v>
      </c>
      <c r="F119" s="91">
        <v>0</v>
      </c>
      <c r="G119" s="91">
        <v>35</v>
      </c>
      <c r="H119" s="92">
        <v>78</v>
      </c>
      <c r="I119" s="103">
        <v>7</v>
      </c>
      <c r="J119" s="103">
        <v>4</v>
      </c>
      <c r="K119" s="103">
        <v>7</v>
      </c>
      <c r="L119" s="103">
        <v>1.4</v>
      </c>
      <c r="M119" s="103">
        <v>0.01</v>
      </c>
      <c r="N119" s="103">
        <v>0.01</v>
      </c>
      <c r="O119" s="103">
        <v>0.1</v>
      </c>
      <c r="P119" s="103">
        <v>2</v>
      </c>
      <c r="Q119" s="121"/>
      <c r="R119" s="121"/>
    </row>
    <row r="120" spans="1:18" s="26" customFormat="1" ht="24" customHeight="1" x14ac:dyDescent="0.3">
      <c r="A120" s="164"/>
      <c r="B120" s="31"/>
      <c r="C120" s="106" t="s">
        <v>87</v>
      </c>
      <c r="D120" s="108"/>
      <c r="E120" s="79"/>
      <c r="F120" s="79"/>
      <c r="G120" s="79"/>
      <c r="H120" s="80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</row>
    <row r="121" spans="1:18" s="26" customFormat="1" ht="27" customHeight="1" x14ac:dyDescent="0.3">
      <c r="A121" s="164"/>
      <c r="B121" s="31"/>
      <c r="C121" s="105" t="s">
        <v>142</v>
      </c>
      <c r="D121" s="108" t="s">
        <v>8</v>
      </c>
      <c r="E121" s="79">
        <v>5.31</v>
      </c>
      <c r="F121" s="79">
        <v>3.75</v>
      </c>
      <c r="G121" s="79">
        <v>7.4</v>
      </c>
      <c r="H121" s="80">
        <v>82.1</v>
      </c>
      <c r="I121" s="121">
        <v>22.84</v>
      </c>
      <c r="J121" s="121">
        <v>0</v>
      </c>
      <c r="K121" s="121">
        <v>0</v>
      </c>
      <c r="L121" s="121">
        <v>1.21</v>
      </c>
      <c r="M121" s="121">
        <v>0.13</v>
      </c>
      <c r="N121" s="121">
        <v>0.04</v>
      </c>
      <c r="O121" s="121">
        <v>0</v>
      </c>
      <c r="P121" s="121">
        <v>0.3</v>
      </c>
      <c r="Q121" s="121">
        <v>770</v>
      </c>
      <c r="R121" s="121">
        <v>2013</v>
      </c>
    </row>
    <row r="122" spans="1:18" s="26" customFormat="1" ht="35.25" customHeight="1" x14ac:dyDescent="0.3">
      <c r="A122" s="164"/>
      <c r="B122" s="31"/>
      <c r="C122" s="105" t="s">
        <v>129</v>
      </c>
      <c r="D122" s="108" t="s">
        <v>46</v>
      </c>
      <c r="E122" s="79">
        <v>7.04</v>
      </c>
      <c r="F122" s="79">
        <v>8.4</v>
      </c>
      <c r="G122" s="79">
        <v>10.3</v>
      </c>
      <c r="H122" s="80">
        <v>110</v>
      </c>
      <c r="I122" s="121">
        <v>43.9</v>
      </c>
      <c r="J122" s="121">
        <v>21.6</v>
      </c>
      <c r="K122" s="121">
        <v>106.7</v>
      </c>
      <c r="L122" s="121">
        <v>0.96</v>
      </c>
      <c r="M122" s="121">
        <v>0.06</v>
      </c>
      <c r="N122" s="121">
        <v>0.1</v>
      </c>
      <c r="O122" s="121">
        <v>1.83</v>
      </c>
      <c r="P122" s="121">
        <v>0.03</v>
      </c>
      <c r="Q122" s="121">
        <v>510</v>
      </c>
      <c r="R122" s="121">
        <v>2013</v>
      </c>
    </row>
    <row r="123" spans="1:18" s="26" customFormat="1" ht="39" customHeight="1" x14ac:dyDescent="0.3">
      <c r="A123" s="164"/>
      <c r="B123" s="31"/>
      <c r="C123" s="105" t="s">
        <v>45</v>
      </c>
      <c r="D123" s="108" t="s">
        <v>3</v>
      </c>
      <c r="E123" s="79">
        <v>4.0999999999999996</v>
      </c>
      <c r="F123" s="79">
        <v>2.9</v>
      </c>
      <c r="G123" s="79">
        <v>28.6</v>
      </c>
      <c r="H123" s="80">
        <v>166.2</v>
      </c>
      <c r="I123" s="121">
        <v>3.24</v>
      </c>
      <c r="J123" s="121">
        <v>14.1</v>
      </c>
      <c r="K123" s="121">
        <v>24.78</v>
      </c>
      <c r="L123" s="121">
        <v>0.74</v>
      </c>
      <c r="M123" s="121">
        <v>0.04</v>
      </c>
      <c r="N123" s="121">
        <v>0.02</v>
      </c>
      <c r="O123" s="121">
        <v>0.52</v>
      </c>
      <c r="P123" s="121">
        <v>0</v>
      </c>
      <c r="Q123" s="121">
        <v>413</v>
      </c>
      <c r="R123" s="121">
        <v>2013</v>
      </c>
    </row>
    <row r="124" spans="1:18" s="26" customFormat="1" ht="40.5" customHeight="1" x14ac:dyDescent="0.3">
      <c r="A124" s="164"/>
      <c r="B124" s="31"/>
      <c r="C124" s="105" t="s">
        <v>123</v>
      </c>
      <c r="D124" s="108" t="s">
        <v>8</v>
      </c>
      <c r="E124" s="45">
        <v>0.6</v>
      </c>
      <c r="F124" s="45">
        <v>0</v>
      </c>
      <c r="G124" s="45">
        <v>30</v>
      </c>
      <c r="H124" s="69">
        <v>115.5</v>
      </c>
      <c r="I124" s="102">
        <v>9.0500000000000007</v>
      </c>
      <c r="J124" s="102">
        <v>2.16</v>
      </c>
      <c r="K124" s="102">
        <v>8.08</v>
      </c>
      <c r="L124" s="102">
        <v>0.51</v>
      </c>
      <c r="M124" s="102">
        <v>2E-3</v>
      </c>
      <c r="N124" s="102">
        <v>3.0000000000000001E-3</v>
      </c>
      <c r="O124" s="102">
        <v>0.06</v>
      </c>
      <c r="P124" s="102">
        <v>0.11</v>
      </c>
      <c r="Q124" s="102">
        <v>859</v>
      </c>
      <c r="R124" s="102">
        <v>2013</v>
      </c>
    </row>
    <row r="125" spans="1:18" s="26" customFormat="1" ht="19.5" customHeight="1" x14ac:dyDescent="0.3">
      <c r="A125" s="164"/>
      <c r="B125" s="31"/>
      <c r="C125" s="105" t="s">
        <v>71</v>
      </c>
      <c r="D125" s="108" t="s">
        <v>67</v>
      </c>
      <c r="E125" s="45">
        <v>2.4500000000000002</v>
      </c>
      <c r="F125" s="45">
        <v>0.39</v>
      </c>
      <c r="G125" s="45">
        <v>14.94</v>
      </c>
      <c r="H125" s="69">
        <v>68</v>
      </c>
      <c r="I125" s="102">
        <v>6.9</v>
      </c>
      <c r="J125" s="102">
        <v>9.9</v>
      </c>
      <c r="K125" s="102">
        <v>26.1</v>
      </c>
      <c r="L125" s="102">
        <v>0.6</v>
      </c>
      <c r="M125" s="102">
        <v>4.8000000000000001E-2</v>
      </c>
      <c r="N125" s="102">
        <v>1.7999999999999999E-2</v>
      </c>
      <c r="O125" s="102">
        <v>4.8</v>
      </c>
      <c r="P125" s="102">
        <v>0</v>
      </c>
      <c r="Q125" s="102"/>
      <c r="R125" s="102"/>
    </row>
    <row r="126" spans="1:18" s="26" customFormat="1" ht="21" customHeight="1" x14ac:dyDescent="0.3">
      <c r="A126" s="164"/>
      <c r="B126" s="31"/>
      <c r="C126" s="105" t="s">
        <v>14</v>
      </c>
      <c r="D126" s="108" t="s">
        <v>28</v>
      </c>
      <c r="E126" s="45">
        <v>1.98</v>
      </c>
      <c r="F126" s="45">
        <v>0.4</v>
      </c>
      <c r="G126" s="45">
        <v>0.36</v>
      </c>
      <c r="H126" s="69">
        <v>52.2</v>
      </c>
      <c r="I126" s="102">
        <v>10.5</v>
      </c>
      <c r="J126" s="102">
        <v>14.1</v>
      </c>
      <c r="K126" s="102">
        <v>47.4</v>
      </c>
      <c r="L126" s="102">
        <v>1.17</v>
      </c>
      <c r="M126" s="102">
        <v>0.05</v>
      </c>
      <c r="N126" s="102">
        <v>0.02</v>
      </c>
      <c r="O126" s="102">
        <v>0.21</v>
      </c>
      <c r="P126" s="102">
        <v>0</v>
      </c>
      <c r="Q126" s="102"/>
      <c r="R126" s="102"/>
    </row>
    <row r="127" spans="1:18" s="26" customFormat="1" ht="19.5" customHeight="1" x14ac:dyDescent="0.3">
      <c r="A127" s="164"/>
      <c r="B127" s="31"/>
      <c r="C127" s="106" t="s">
        <v>86</v>
      </c>
      <c r="D127" s="109"/>
      <c r="E127" s="91">
        <v>19.5</v>
      </c>
      <c r="F127" s="91">
        <v>15.44</v>
      </c>
      <c r="G127" s="91">
        <v>91.24</v>
      </c>
      <c r="H127" s="92">
        <v>541.79999999999995</v>
      </c>
      <c r="I127" s="103">
        <f t="shared" ref="I127:P127" si="13">SUM(I121:I126)</f>
        <v>96.429999999999993</v>
      </c>
      <c r="J127" s="103">
        <f t="shared" si="13"/>
        <v>61.86</v>
      </c>
      <c r="K127" s="103">
        <f t="shared" si="13"/>
        <v>213.06000000000003</v>
      </c>
      <c r="L127" s="103">
        <f t="shared" si="13"/>
        <v>5.1899999999999995</v>
      </c>
      <c r="M127" s="103">
        <f t="shared" si="13"/>
        <v>0.33</v>
      </c>
      <c r="N127" s="103">
        <f t="shared" si="13"/>
        <v>0.20099999999999998</v>
      </c>
      <c r="O127" s="103">
        <f t="shared" si="13"/>
        <v>7.42</v>
      </c>
      <c r="P127" s="103">
        <f t="shared" si="13"/>
        <v>0.43999999999999995</v>
      </c>
      <c r="Q127" s="121"/>
      <c r="R127" s="121"/>
    </row>
    <row r="128" spans="1:18" s="26" customFormat="1" ht="20.25" customHeight="1" x14ac:dyDescent="0.3">
      <c r="A128" s="164"/>
      <c r="B128" s="31"/>
      <c r="C128" s="106" t="s">
        <v>72</v>
      </c>
      <c r="D128" s="108"/>
      <c r="E128" s="79"/>
      <c r="F128" s="79"/>
      <c r="G128" s="79"/>
      <c r="H128" s="80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</row>
    <row r="129" spans="1:18" s="26" customFormat="1" ht="22.5" customHeight="1" x14ac:dyDescent="0.3">
      <c r="A129" s="164"/>
      <c r="B129" s="31"/>
      <c r="C129" s="105" t="s">
        <v>143</v>
      </c>
      <c r="D129" s="108" t="s">
        <v>28</v>
      </c>
      <c r="E129" s="79">
        <v>8.5</v>
      </c>
      <c r="F129" s="79">
        <v>4.9000000000000004</v>
      </c>
      <c r="G129" s="79">
        <v>27.3</v>
      </c>
      <c r="H129" s="80" t="s">
        <v>146</v>
      </c>
      <c r="I129" s="121">
        <v>43</v>
      </c>
      <c r="J129" s="121">
        <v>17.32</v>
      </c>
      <c r="K129" s="121">
        <v>76</v>
      </c>
      <c r="L129" s="121">
        <v>0.73</v>
      </c>
      <c r="M129" s="121">
        <v>7.0000000000000007E-2</v>
      </c>
      <c r="N129" s="121">
        <v>0.08</v>
      </c>
      <c r="O129" s="121">
        <v>0.72</v>
      </c>
      <c r="P129" s="121">
        <v>0.04</v>
      </c>
      <c r="Q129" s="121"/>
      <c r="R129" s="121"/>
    </row>
    <row r="130" spans="1:18" s="26" customFormat="1" ht="35.25" customHeight="1" x14ac:dyDescent="0.3">
      <c r="A130" s="164"/>
      <c r="B130" s="31"/>
      <c r="C130" s="105" t="s">
        <v>144</v>
      </c>
      <c r="D130" s="108" t="s">
        <v>8</v>
      </c>
      <c r="E130" s="45">
        <v>1</v>
      </c>
      <c r="F130" s="45">
        <v>1.05</v>
      </c>
      <c r="G130" s="45">
        <v>13.8</v>
      </c>
      <c r="H130" s="69">
        <v>69.7</v>
      </c>
      <c r="I130" s="102">
        <v>114.7</v>
      </c>
      <c r="J130" s="102">
        <v>16.7</v>
      </c>
      <c r="K130" s="102">
        <v>95.9</v>
      </c>
      <c r="L130" s="102">
        <v>0.41</v>
      </c>
      <c r="M130" s="102">
        <v>0.04</v>
      </c>
      <c r="N130" s="102">
        <v>0.14000000000000001</v>
      </c>
      <c r="O130" s="102">
        <v>0.13</v>
      </c>
      <c r="P130" s="102">
        <v>1.2</v>
      </c>
      <c r="Q130" s="102">
        <v>958</v>
      </c>
      <c r="R130" s="102">
        <v>2013</v>
      </c>
    </row>
    <row r="131" spans="1:18" s="26" customFormat="1" ht="21" customHeight="1" x14ac:dyDescent="0.3">
      <c r="A131" s="164"/>
      <c r="B131" s="31"/>
      <c r="C131" s="106" t="s">
        <v>91</v>
      </c>
      <c r="D131" s="109"/>
      <c r="E131" s="91">
        <f t="shared" ref="E131:P131" si="14">SUM(E129:E130)</f>
        <v>9.5</v>
      </c>
      <c r="F131" s="91">
        <f t="shared" si="14"/>
        <v>5.95</v>
      </c>
      <c r="G131" s="91">
        <f t="shared" si="14"/>
        <v>41.1</v>
      </c>
      <c r="H131" s="92">
        <f t="shared" si="14"/>
        <v>69.7</v>
      </c>
      <c r="I131" s="103">
        <f t="shared" si="14"/>
        <v>157.69999999999999</v>
      </c>
      <c r="J131" s="103">
        <f t="shared" si="14"/>
        <v>34.019999999999996</v>
      </c>
      <c r="K131" s="103">
        <f t="shared" si="14"/>
        <v>171.9</v>
      </c>
      <c r="L131" s="103">
        <f t="shared" si="14"/>
        <v>1.1399999999999999</v>
      </c>
      <c r="M131" s="103">
        <f t="shared" si="14"/>
        <v>0.11000000000000001</v>
      </c>
      <c r="N131" s="103">
        <f t="shared" si="14"/>
        <v>0.22000000000000003</v>
      </c>
      <c r="O131" s="103">
        <f t="shared" si="14"/>
        <v>0.85</v>
      </c>
      <c r="P131" s="103">
        <f t="shared" si="14"/>
        <v>1.24</v>
      </c>
      <c r="Q131" s="121"/>
      <c r="R131" s="121"/>
    </row>
    <row r="132" spans="1:18" s="26" customFormat="1" ht="23.25" customHeight="1" x14ac:dyDescent="0.3">
      <c r="A132" s="164"/>
      <c r="B132" s="31"/>
      <c r="C132" s="106" t="s">
        <v>90</v>
      </c>
      <c r="D132" s="109"/>
      <c r="E132" s="49">
        <v>42.9</v>
      </c>
      <c r="F132" s="49">
        <v>30.58</v>
      </c>
      <c r="G132" s="49">
        <v>227.58</v>
      </c>
      <c r="H132" s="49">
        <v>1153.8</v>
      </c>
      <c r="I132" s="49">
        <v>252.45</v>
      </c>
      <c r="J132" s="49">
        <v>114.18</v>
      </c>
      <c r="K132" s="49">
        <v>469.66</v>
      </c>
      <c r="L132" s="49">
        <v>12.82</v>
      </c>
      <c r="M132" s="49">
        <v>0.64800000000000002</v>
      </c>
      <c r="N132" s="49">
        <v>0.55900000000000005</v>
      </c>
      <c r="O132" s="49">
        <v>13.21</v>
      </c>
      <c r="P132" s="101">
        <v>3.73</v>
      </c>
      <c r="Q132" s="102"/>
      <c r="R132" s="102"/>
    </row>
    <row r="133" spans="1:18" s="27" customFormat="1" ht="20.25" customHeight="1" x14ac:dyDescent="0.2">
      <c r="A133" s="29"/>
      <c r="B133" s="148" t="s">
        <v>32</v>
      </c>
      <c r="C133" s="149"/>
      <c r="D133" s="149"/>
      <c r="E133" s="149"/>
      <c r="F133" s="149"/>
      <c r="G133" s="149"/>
      <c r="H133" s="149"/>
    </row>
    <row r="134" spans="1:18" s="27" customFormat="1" ht="21.75" customHeight="1" x14ac:dyDescent="0.2">
      <c r="A134" s="60"/>
      <c r="B134" s="150" t="s">
        <v>38</v>
      </c>
      <c r="C134" s="150"/>
      <c r="D134" s="123"/>
      <c r="E134" s="123"/>
      <c r="F134" s="123"/>
      <c r="G134" s="123"/>
      <c r="H134" s="123"/>
    </row>
    <row r="135" spans="1:18" s="27" customFormat="1" ht="23.25" customHeight="1" x14ac:dyDescent="0.2">
      <c r="A135" s="60"/>
      <c r="B135" s="144" t="s">
        <v>182</v>
      </c>
      <c r="C135" s="145"/>
      <c r="D135" s="124"/>
      <c r="E135" s="96"/>
      <c r="F135" s="96"/>
      <c r="G135" s="96"/>
      <c r="H135" s="96"/>
    </row>
    <row r="136" spans="1:18" s="27" customFormat="1" ht="25.5" customHeight="1" x14ac:dyDescent="0.2">
      <c r="A136" s="29"/>
      <c r="B136" s="144" t="s">
        <v>176</v>
      </c>
      <c r="C136" s="145"/>
      <c r="D136" s="145"/>
      <c r="E136" s="145"/>
      <c r="F136" s="145"/>
      <c r="G136" s="74"/>
      <c r="H136" s="74"/>
    </row>
    <row r="137" spans="1:18" s="26" customFormat="1" ht="30.75" customHeight="1" x14ac:dyDescent="0.25">
      <c r="A137" s="29"/>
      <c r="B137" s="31"/>
      <c r="C137" s="104" t="s">
        <v>77</v>
      </c>
      <c r="D137" s="46"/>
      <c r="E137" s="24"/>
      <c r="F137" s="24"/>
      <c r="G137" s="24"/>
      <c r="H137" s="70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</row>
    <row r="138" spans="1:18" s="26" customFormat="1" ht="28.5" customHeight="1" x14ac:dyDescent="0.3">
      <c r="A138" s="29"/>
      <c r="B138" s="31"/>
      <c r="C138" s="44" t="s">
        <v>84</v>
      </c>
      <c r="D138" s="108" t="s">
        <v>85</v>
      </c>
      <c r="E138" s="45">
        <v>5.6</v>
      </c>
      <c r="F138" s="45">
        <v>9.3000000000000007</v>
      </c>
      <c r="G138" s="45">
        <v>0</v>
      </c>
      <c r="H138" s="69">
        <v>109.5</v>
      </c>
      <c r="I138" s="24">
        <v>22</v>
      </c>
      <c r="J138" s="102">
        <v>0</v>
      </c>
      <c r="K138" s="102">
        <v>0</v>
      </c>
      <c r="L138" s="102">
        <v>1</v>
      </c>
      <c r="M138" s="102">
        <v>0.03</v>
      </c>
      <c r="N138" s="102">
        <v>0.18</v>
      </c>
      <c r="O138" s="102">
        <v>0</v>
      </c>
      <c r="P138" s="102">
        <v>0.13</v>
      </c>
      <c r="Q138" s="102">
        <v>424</v>
      </c>
      <c r="R138" s="102">
        <v>2013</v>
      </c>
    </row>
    <row r="139" spans="1:18" s="26" customFormat="1" ht="51" customHeight="1" x14ac:dyDescent="0.3">
      <c r="A139" s="29"/>
      <c r="B139" s="31"/>
      <c r="C139" s="35" t="s">
        <v>175</v>
      </c>
      <c r="D139" s="108" t="s">
        <v>3</v>
      </c>
      <c r="E139" s="79">
        <v>4.7</v>
      </c>
      <c r="F139" s="79">
        <v>4.2</v>
      </c>
      <c r="G139" s="79">
        <v>33.299999999999997</v>
      </c>
      <c r="H139" s="80">
        <v>180.7</v>
      </c>
      <c r="I139" s="121">
        <v>3.24</v>
      </c>
      <c r="J139" s="121">
        <v>14.1</v>
      </c>
      <c r="K139" s="121">
        <v>24.78</v>
      </c>
      <c r="L139" s="121">
        <v>0.74</v>
      </c>
      <c r="M139" s="121">
        <v>0.04</v>
      </c>
      <c r="N139" s="121">
        <v>0.02</v>
      </c>
      <c r="O139" s="121">
        <v>0.52</v>
      </c>
      <c r="P139" s="121">
        <v>0</v>
      </c>
      <c r="Q139" s="121">
        <v>413</v>
      </c>
      <c r="R139" s="121">
        <v>2013</v>
      </c>
    </row>
    <row r="140" spans="1:18" s="26" customFormat="1" ht="32.25" x14ac:dyDescent="0.3">
      <c r="A140" s="29"/>
      <c r="B140" s="31"/>
      <c r="C140" s="44" t="s">
        <v>105</v>
      </c>
      <c r="D140" s="108" t="s">
        <v>28</v>
      </c>
      <c r="E140" s="45">
        <v>2.6</v>
      </c>
      <c r="F140" s="45">
        <v>7</v>
      </c>
      <c r="G140" s="45">
        <v>13.8</v>
      </c>
      <c r="H140" s="69">
        <v>132</v>
      </c>
      <c r="I140" s="102">
        <v>16</v>
      </c>
      <c r="J140" s="102">
        <v>6</v>
      </c>
      <c r="K140" s="102">
        <v>15</v>
      </c>
      <c r="L140" s="102">
        <v>0.28000000000000003</v>
      </c>
      <c r="M140" s="102">
        <v>0.01</v>
      </c>
      <c r="N140" s="102">
        <v>0.02</v>
      </c>
      <c r="O140" s="102">
        <v>0.16</v>
      </c>
      <c r="P140" s="102">
        <v>3</v>
      </c>
      <c r="Q140" s="102">
        <v>73</v>
      </c>
      <c r="R140" s="102">
        <v>2005</v>
      </c>
    </row>
    <row r="141" spans="1:18" s="26" customFormat="1" ht="18.75" x14ac:dyDescent="0.3">
      <c r="A141" s="29"/>
      <c r="B141" s="31"/>
      <c r="C141" s="44" t="s">
        <v>76</v>
      </c>
      <c r="D141" s="108" t="s">
        <v>119</v>
      </c>
      <c r="E141" s="24">
        <v>0.1</v>
      </c>
      <c r="F141" s="24"/>
      <c r="G141" s="24">
        <v>12</v>
      </c>
      <c r="H141" s="70">
        <v>42.8</v>
      </c>
      <c r="I141" s="102">
        <v>8</v>
      </c>
      <c r="J141" s="102"/>
      <c r="K141" s="102"/>
      <c r="L141" s="102">
        <v>0.19</v>
      </c>
      <c r="M141" s="102"/>
      <c r="N141" s="102"/>
      <c r="O141" s="102"/>
      <c r="P141" s="102">
        <v>0.02</v>
      </c>
      <c r="Q141" s="102"/>
      <c r="R141" s="102">
        <v>2013</v>
      </c>
    </row>
    <row r="142" spans="1:18" s="26" customFormat="1" ht="18.75" x14ac:dyDescent="0.3">
      <c r="A142" s="29"/>
      <c r="B142" s="31"/>
      <c r="C142" s="44" t="s">
        <v>71</v>
      </c>
      <c r="D142" s="108" t="s">
        <v>28</v>
      </c>
      <c r="E142" s="45">
        <v>2.4500000000000002</v>
      </c>
      <c r="F142" s="45">
        <v>0.39</v>
      </c>
      <c r="G142" s="45">
        <v>14.94</v>
      </c>
      <c r="H142" s="69">
        <v>68</v>
      </c>
      <c r="I142" s="102">
        <v>6.9</v>
      </c>
      <c r="J142" s="102">
        <v>9.9</v>
      </c>
      <c r="K142" s="102">
        <v>26.1</v>
      </c>
      <c r="L142" s="102">
        <v>0.6</v>
      </c>
      <c r="M142" s="102">
        <v>4.8000000000000001E-2</v>
      </c>
      <c r="N142" s="102">
        <v>1.7999999999999999E-2</v>
      </c>
      <c r="O142" s="102">
        <v>4.8</v>
      </c>
      <c r="P142" s="102">
        <v>0</v>
      </c>
      <c r="Q142" s="102"/>
      <c r="R142" s="102"/>
    </row>
    <row r="143" spans="1:18" s="26" customFormat="1" ht="18.75" x14ac:dyDescent="0.3">
      <c r="A143" s="29"/>
      <c r="B143" s="31"/>
      <c r="C143" s="49" t="s">
        <v>89</v>
      </c>
      <c r="D143" s="109"/>
      <c r="E143" s="47">
        <f t="shared" ref="E143:P143" si="15">SUM(E138:E142)</f>
        <v>15.45</v>
      </c>
      <c r="F143" s="47">
        <f t="shared" si="15"/>
        <v>20.89</v>
      </c>
      <c r="G143" s="47">
        <f t="shared" si="15"/>
        <v>74.039999999999992</v>
      </c>
      <c r="H143" s="90">
        <f t="shared" si="15"/>
        <v>533</v>
      </c>
      <c r="I143" s="101">
        <f t="shared" si="15"/>
        <v>56.14</v>
      </c>
      <c r="J143" s="101">
        <f t="shared" si="15"/>
        <v>30</v>
      </c>
      <c r="K143" s="101">
        <f t="shared" si="15"/>
        <v>65.88</v>
      </c>
      <c r="L143" s="101">
        <f t="shared" si="15"/>
        <v>2.81</v>
      </c>
      <c r="M143" s="101">
        <f t="shared" si="15"/>
        <v>0.128</v>
      </c>
      <c r="N143" s="101">
        <f t="shared" si="15"/>
        <v>0.23799999999999996</v>
      </c>
      <c r="O143" s="101">
        <f t="shared" si="15"/>
        <v>5.4799999999999995</v>
      </c>
      <c r="P143" s="101">
        <f t="shared" si="15"/>
        <v>3.15</v>
      </c>
      <c r="Q143" s="102"/>
      <c r="R143" s="102"/>
    </row>
    <row r="144" spans="1:18" s="26" customFormat="1" ht="18.75" x14ac:dyDescent="0.3">
      <c r="A144" s="29"/>
      <c r="B144" s="31"/>
      <c r="C144" s="49" t="s">
        <v>111</v>
      </c>
      <c r="D144" s="108"/>
      <c r="E144" s="45"/>
      <c r="F144" s="45"/>
      <c r="G144" s="45"/>
      <c r="H144" s="69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</row>
    <row r="145" spans="1:18" s="26" customFormat="1" ht="18.75" x14ac:dyDescent="0.3">
      <c r="A145" s="29"/>
      <c r="B145" s="31"/>
      <c r="C145" s="44" t="s">
        <v>68</v>
      </c>
      <c r="D145" s="108" t="s">
        <v>3</v>
      </c>
      <c r="E145" s="45">
        <v>0.5</v>
      </c>
      <c r="F145" s="45">
        <v>0</v>
      </c>
      <c r="G145" s="45">
        <v>35</v>
      </c>
      <c r="H145" s="69">
        <v>78</v>
      </c>
      <c r="I145" s="102">
        <v>7</v>
      </c>
      <c r="J145" s="102">
        <v>4</v>
      </c>
      <c r="K145" s="102">
        <v>7</v>
      </c>
      <c r="L145" s="102">
        <v>1.4</v>
      </c>
      <c r="M145" s="102">
        <v>0.01</v>
      </c>
      <c r="N145" s="102">
        <v>0.01</v>
      </c>
      <c r="O145" s="102">
        <v>0.1</v>
      </c>
      <c r="P145" s="102">
        <v>2</v>
      </c>
      <c r="Q145" s="102">
        <v>388</v>
      </c>
      <c r="R145" s="102">
        <v>2005</v>
      </c>
    </row>
    <row r="146" spans="1:18" s="26" customFormat="1" ht="18.75" x14ac:dyDescent="0.3">
      <c r="A146" s="29"/>
      <c r="B146" s="31"/>
      <c r="C146" s="49" t="s">
        <v>112</v>
      </c>
      <c r="D146" s="109"/>
      <c r="E146" s="47">
        <v>0.5</v>
      </c>
      <c r="F146" s="47">
        <v>0</v>
      </c>
      <c r="G146" s="47">
        <v>35</v>
      </c>
      <c r="H146" s="90">
        <v>78</v>
      </c>
      <c r="I146" s="101">
        <v>7</v>
      </c>
      <c r="J146" s="101">
        <v>4</v>
      </c>
      <c r="K146" s="101">
        <v>7</v>
      </c>
      <c r="L146" s="101">
        <v>1.4</v>
      </c>
      <c r="M146" s="101">
        <v>0.01</v>
      </c>
      <c r="N146" s="101">
        <v>0.01</v>
      </c>
      <c r="O146" s="101">
        <v>0.1</v>
      </c>
      <c r="P146" s="101">
        <v>2</v>
      </c>
      <c r="Q146" s="102"/>
      <c r="R146" s="102"/>
    </row>
    <row r="147" spans="1:18" s="26" customFormat="1" ht="18.75" x14ac:dyDescent="0.3">
      <c r="A147" s="29"/>
      <c r="B147" s="31"/>
      <c r="C147" s="49" t="s">
        <v>87</v>
      </c>
      <c r="D147" s="108"/>
      <c r="E147" s="45"/>
      <c r="F147" s="45"/>
      <c r="G147" s="45"/>
      <c r="H147" s="69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</row>
    <row r="148" spans="1:18" s="26" customFormat="1" ht="48" x14ac:dyDescent="0.3">
      <c r="A148" s="29"/>
      <c r="B148" s="31"/>
      <c r="C148" s="44" t="s">
        <v>114</v>
      </c>
      <c r="D148" s="108" t="s">
        <v>8</v>
      </c>
      <c r="E148" s="45">
        <v>4.7</v>
      </c>
      <c r="F148" s="45">
        <v>3.2</v>
      </c>
      <c r="G148" s="45">
        <v>13.6</v>
      </c>
      <c r="H148" s="69">
        <v>102.3</v>
      </c>
      <c r="I148" s="102">
        <v>27.18</v>
      </c>
      <c r="J148" s="102">
        <v>28.41</v>
      </c>
      <c r="K148" s="102">
        <v>105.9</v>
      </c>
      <c r="L148" s="102">
        <v>0.76</v>
      </c>
      <c r="M148" s="102">
        <v>0.06</v>
      </c>
      <c r="N148" s="102">
        <v>8.6999999999999994E-2</v>
      </c>
      <c r="O148" s="102">
        <v>2.15</v>
      </c>
      <c r="P148" s="102">
        <v>5.47</v>
      </c>
      <c r="Q148" s="102">
        <v>220</v>
      </c>
      <c r="R148" s="102">
        <v>2013</v>
      </c>
    </row>
    <row r="149" spans="1:18" s="26" customFormat="1" ht="18.75" x14ac:dyDescent="0.3">
      <c r="A149" s="29"/>
      <c r="B149" s="31"/>
      <c r="C149" s="44" t="s">
        <v>147</v>
      </c>
      <c r="D149" s="108" t="s">
        <v>48</v>
      </c>
      <c r="E149" s="45">
        <v>11.4</v>
      </c>
      <c r="F149" s="45">
        <v>11.6</v>
      </c>
      <c r="G149" s="45">
        <v>2.2999999999999998</v>
      </c>
      <c r="H149" s="69">
        <v>159</v>
      </c>
      <c r="I149" s="102">
        <v>27.1</v>
      </c>
      <c r="J149" s="102">
        <v>16.899999999999999</v>
      </c>
      <c r="K149" s="102">
        <v>105.4</v>
      </c>
      <c r="L149" s="102">
        <v>1.0900000000000001</v>
      </c>
      <c r="M149" s="102">
        <v>0.06</v>
      </c>
      <c r="N149" s="102">
        <v>0.1</v>
      </c>
      <c r="O149" s="102">
        <v>3.54</v>
      </c>
      <c r="P149" s="102">
        <v>0.5</v>
      </c>
      <c r="Q149" s="102">
        <v>668</v>
      </c>
      <c r="R149" s="102">
        <v>2013</v>
      </c>
    </row>
    <row r="150" spans="1:18" s="26" customFormat="1" ht="18.75" x14ac:dyDescent="0.3">
      <c r="A150" s="29"/>
      <c r="B150" s="31"/>
      <c r="C150" s="44" t="s">
        <v>148</v>
      </c>
      <c r="D150" s="108" t="s">
        <v>3</v>
      </c>
      <c r="E150" s="45">
        <v>4.7</v>
      </c>
      <c r="F150" s="45">
        <v>4.2</v>
      </c>
      <c r="G150" s="45">
        <v>33.299999999999997</v>
      </c>
      <c r="H150" s="69">
        <v>180.7</v>
      </c>
      <c r="I150" s="102">
        <v>27.4</v>
      </c>
      <c r="J150" s="102">
        <v>16.3</v>
      </c>
      <c r="K150" s="102">
        <v>113.13</v>
      </c>
      <c r="L150" s="102">
        <v>0.61</v>
      </c>
      <c r="M150" s="102">
        <v>7.0000000000000007E-2</v>
      </c>
      <c r="N150" s="102">
        <v>0.03</v>
      </c>
      <c r="O150" s="102">
        <v>0.82</v>
      </c>
      <c r="P150" s="102">
        <v>0</v>
      </c>
      <c r="Q150" s="102">
        <v>681</v>
      </c>
      <c r="R150" s="102">
        <v>2013</v>
      </c>
    </row>
    <row r="151" spans="1:18" s="26" customFormat="1" ht="32.25" x14ac:dyDescent="0.3">
      <c r="A151" s="29"/>
      <c r="B151" s="31"/>
      <c r="C151" s="44" t="s">
        <v>113</v>
      </c>
      <c r="D151" s="108" t="s">
        <v>67</v>
      </c>
      <c r="E151" s="79">
        <v>1.3</v>
      </c>
      <c r="F151" s="79">
        <v>3.7</v>
      </c>
      <c r="G151" s="79">
        <v>6.9</v>
      </c>
      <c r="H151" s="80">
        <v>66</v>
      </c>
      <c r="I151" s="121">
        <v>12.45</v>
      </c>
      <c r="J151" s="121">
        <v>7.6</v>
      </c>
      <c r="K151" s="121">
        <v>22.85</v>
      </c>
      <c r="L151" s="121">
        <v>0.99</v>
      </c>
      <c r="M151" s="121">
        <v>0</v>
      </c>
      <c r="N151" s="121">
        <v>0</v>
      </c>
      <c r="O151" s="121">
        <v>1.28</v>
      </c>
      <c r="P151" s="121">
        <v>5.43</v>
      </c>
      <c r="Q151" s="121"/>
      <c r="R151" s="121">
        <v>2005</v>
      </c>
    </row>
    <row r="152" spans="1:18" s="26" customFormat="1" ht="18.75" x14ac:dyDescent="0.3">
      <c r="A152" s="29"/>
      <c r="B152" s="31"/>
      <c r="C152" s="128" t="s">
        <v>134</v>
      </c>
      <c r="D152" s="108" t="s">
        <v>8</v>
      </c>
      <c r="E152" s="79">
        <v>0.4</v>
      </c>
      <c r="F152" s="79"/>
      <c r="G152" s="79">
        <v>32.700000000000003</v>
      </c>
      <c r="H152" s="80">
        <v>107</v>
      </c>
      <c r="I152" s="121">
        <v>6.3</v>
      </c>
      <c r="J152" s="121">
        <v>0</v>
      </c>
      <c r="K152" s="121">
        <v>0</v>
      </c>
      <c r="L152" s="121">
        <v>0.1</v>
      </c>
      <c r="M152" s="121">
        <v>1E-3</v>
      </c>
      <c r="N152" s="121">
        <v>2E-3</v>
      </c>
      <c r="O152" s="121">
        <v>0</v>
      </c>
      <c r="P152" s="121">
        <v>0.3</v>
      </c>
      <c r="Q152" s="121"/>
      <c r="R152" s="121">
        <v>2013</v>
      </c>
    </row>
    <row r="153" spans="1:18" s="26" customFormat="1" ht="18.75" x14ac:dyDescent="0.3">
      <c r="A153" s="29"/>
      <c r="B153" s="31"/>
      <c r="C153" s="44" t="s">
        <v>71</v>
      </c>
      <c r="D153" s="108" t="s">
        <v>28</v>
      </c>
      <c r="E153" s="45">
        <v>2.4500000000000002</v>
      </c>
      <c r="F153" s="45">
        <v>0.39</v>
      </c>
      <c r="G153" s="45">
        <v>14.94</v>
      </c>
      <c r="H153" s="69">
        <v>68</v>
      </c>
      <c r="I153" s="102">
        <v>6.9</v>
      </c>
      <c r="J153" s="102">
        <v>9.9</v>
      </c>
      <c r="K153" s="102">
        <v>26.1</v>
      </c>
      <c r="L153" s="102">
        <v>0.6</v>
      </c>
      <c r="M153" s="102">
        <v>4.8000000000000001E-2</v>
      </c>
      <c r="N153" s="102">
        <v>1.7999999999999999E-2</v>
      </c>
      <c r="O153" s="102">
        <v>4.8</v>
      </c>
      <c r="P153" s="102">
        <v>0</v>
      </c>
      <c r="Q153" s="102"/>
      <c r="R153" s="102"/>
    </row>
    <row r="154" spans="1:18" s="26" customFormat="1" ht="18.75" x14ac:dyDescent="0.3">
      <c r="A154" s="29"/>
      <c r="B154" s="31"/>
      <c r="C154" s="44" t="s">
        <v>14</v>
      </c>
      <c r="D154" s="108" t="s">
        <v>124</v>
      </c>
      <c r="E154" s="45">
        <v>1.32</v>
      </c>
      <c r="F154" s="45">
        <v>0.26600000000000001</v>
      </c>
      <c r="G154" s="45">
        <v>0.24</v>
      </c>
      <c r="H154" s="69">
        <v>34.799999999999997</v>
      </c>
      <c r="I154" s="102">
        <v>10.5</v>
      </c>
      <c r="J154" s="102">
        <v>14.1</v>
      </c>
      <c r="K154" s="102">
        <v>47.4</v>
      </c>
      <c r="L154" s="102">
        <v>1.17</v>
      </c>
      <c r="M154" s="102">
        <v>0.05</v>
      </c>
      <c r="N154" s="102">
        <v>0.02</v>
      </c>
      <c r="O154" s="102">
        <v>0.21</v>
      </c>
      <c r="P154" s="102">
        <v>0</v>
      </c>
      <c r="Q154" s="102"/>
      <c r="R154" s="102"/>
    </row>
    <row r="155" spans="1:18" s="26" customFormat="1" ht="18.75" x14ac:dyDescent="0.3">
      <c r="A155" s="29"/>
      <c r="B155" s="31"/>
      <c r="C155" s="49" t="s">
        <v>86</v>
      </c>
      <c r="D155" s="125"/>
      <c r="E155" s="91">
        <f t="shared" ref="E155:P155" si="16">SUM(E148:E154)</f>
        <v>26.27</v>
      </c>
      <c r="F155" s="91">
        <f t="shared" si="16"/>
        <v>23.356000000000002</v>
      </c>
      <c r="G155" s="91">
        <f t="shared" si="16"/>
        <v>103.97999999999999</v>
      </c>
      <c r="H155" s="92">
        <f t="shared" si="16"/>
        <v>717.8</v>
      </c>
      <c r="I155" s="103">
        <f t="shared" si="16"/>
        <v>117.83000000000001</v>
      </c>
      <c r="J155" s="103">
        <f t="shared" si="16"/>
        <v>93.21</v>
      </c>
      <c r="K155" s="103">
        <f t="shared" si="16"/>
        <v>420.78000000000003</v>
      </c>
      <c r="L155" s="103">
        <f t="shared" si="16"/>
        <v>5.32</v>
      </c>
      <c r="M155" s="103">
        <f t="shared" si="16"/>
        <v>0.28899999999999998</v>
      </c>
      <c r="N155" s="103">
        <f t="shared" si="16"/>
        <v>0.25700000000000001</v>
      </c>
      <c r="O155" s="103">
        <f t="shared" si="16"/>
        <v>12.8</v>
      </c>
      <c r="P155" s="103">
        <f t="shared" si="16"/>
        <v>11.7</v>
      </c>
      <c r="Q155" s="102"/>
      <c r="R155" s="102"/>
    </row>
    <row r="156" spans="1:18" s="26" customFormat="1" ht="18.75" x14ac:dyDescent="0.3">
      <c r="A156" s="29"/>
      <c r="B156" s="31"/>
      <c r="C156" s="49" t="s">
        <v>92</v>
      </c>
      <c r="D156" s="126"/>
      <c r="E156" s="79"/>
      <c r="F156" s="79"/>
      <c r="G156" s="79"/>
      <c r="H156" s="80"/>
      <c r="I156" s="121"/>
      <c r="J156" s="121"/>
      <c r="K156" s="121"/>
      <c r="L156" s="121"/>
      <c r="M156" s="121"/>
      <c r="N156" s="121"/>
      <c r="O156" s="121"/>
      <c r="P156" s="121"/>
      <c r="Q156" s="102"/>
      <c r="R156" s="102"/>
    </row>
    <row r="157" spans="1:18" s="26" customFormat="1" ht="18.75" x14ac:dyDescent="0.3">
      <c r="A157" s="29"/>
      <c r="B157" s="31"/>
      <c r="C157" s="44" t="s">
        <v>104</v>
      </c>
      <c r="D157" s="108" t="s">
        <v>46</v>
      </c>
      <c r="E157" s="79">
        <v>8.5</v>
      </c>
      <c r="F157" s="79">
        <v>5.8</v>
      </c>
      <c r="G157" s="79">
        <v>33.299999999999997</v>
      </c>
      <c r="H157" s="80">
        <v>145.30000000000001</v>
      </c>
      <c r="I157" s="121">
        <v>11.48</v>
      </c>
      <c r="J157" s="121">
        <v>13.71</v>
      </c>
      <c r="K157" s="121">
        <v>33.770000000000003</v>
      </c>
      <c r="L157" s="121">
        <v>0.81</v>
      </c>
      <c r="M157" s="121">
        <v>0.06</v>
      </c>
      <c r="N157" s="121">
        <v>0.04</v>
      </c>
      <c r="O157" s="121">
        <v>0.74</v>
      </c>
      <c r="P157" s="121">
        <v>0.02</v>
      </c>
      <c r="Q157" s="102">
        <v>1098</v>
      </c>
      <c r="R157" s="102">
        <v>2013</v>
      </c>
    </row>
    <row r="158" spans="1:18" s="26" customFormat="1" ht="32.25" x14ac:dyDescent="0.3">
      <c r="A158" s="29"/>
      <c r="B158" s="31"/>
      <c r="C158" s="44" t="s">
        <v>144</v>
      </c>
      <c r="D158" s="127" t="s">
        <v>8</v>
      </c>
      <c r="E158" s="45">
        <v>1</v>
      </c>
      <c r="F158" s="45">
        <v>1.05</v>
      </c>
      <c r="G158" s="45">
        <v>13.8</v>
      </c>
      <c r="H158" s="69" t="s">
        <v>149</v>
      </c>
      <c r="I158" s="102">
        <v>189.6</v>
      </c>
      <c r="J158" s="102">
        <v>22.1</v>
      </c>
      <c r="K158" s="102">
        <v>142.19999999999999</v>
      </c>
      <c r="L158" s="102">
        <v>0.16</v>
      </c>
      <c r="M158" s="102">
        <v>0.06</v>
      </c>
      <c r="N158" s="102">
        <v>0.24</v>
      </c>
      <c r="O158" s="102">
        <v>0.16</v>
      </c>
      <c r="P158" s="102">
        <v>2.0499999999999998</v>
      </c>
      <c r="Q158" s="102">
        <v>965</v>
      </c>
      <c r="R158" s="102">
        <v>2013</v>
      </c>
    </row>
    <row r="159" spans="1:18" s="26" customFormat="1" ht="21.75" customHeight="1" x14ac:dyDescent="0.25">
      <c r="A159" s="29"/>
      <c r="B159" s="31"/>
      <c r="C159" s="49" t="s">
        <v>91</v>
      </c>
      <c r="D159" s="94"/>
      <c r="E159" s="91">
        <f t="shared" ref="E159:P159" si="17">SUM(E157:E158)</f>
        <v>9.5</v>
      </c>
      <c r="F159" s="91">
        <f t="shared" si="17"/>
        <v>6.85</v>
      </c>
      <c r="G159" s="91">
        <f t="shared" si="17"/>
        <v>47.099999999999994</v>
      </c>
      <c r="H159" s="92">
        <f t="shared" si="17"/>
        <v>145.30000000000001</v>
      </c>
      <c r="I159" s="103">
        <f t="shared" si="17"/>
        <v>201.07999999999998</v>
      </c>
      <c r="J159" s="103">
        <f t="shared" si="17"/>
        <v>35.81</v>
      </c>
      <c r="K159" s="103">
        <f t="shared" si="17"/>
        <v>175.97</v>
      </c>
      <c r="L159" s="103">
        <f t="shared" si="17"/>
        <v>0.97000000000000008</v>
      </c>
      <c r="M159" s="103">
        <f t="shared" si="17"/>
        <v>0.12</v>
      </c>
      <c r="N159" s="103">
        <f t="shared" si="17"/>
        <v>0.27999999999999997</v>
      </c>
      <c r="O159" s="103">
        <f t="shared" si="17"/>
        <v>0.9</v>
      </c>
      <c r="P159" s="103">
        <f t="shared" si="17"/>
        <v>2.0699999999999998</v>
      </c>
      <c r="Q159" s="102"/>
      <c r="R159" s="102"/>
    </row>
    <row r="160" spans="1:18" s="26" customFormat="1" ht="21.75" customHeight="1" x14ac:dyDescent="0.25">
      <c r="A160" s="29"/>
      <c r="B160" s="31"/>
      <c r="C160" s="49" t="s">
        <v>93</v>
      </c>
      <c r="D160" s="48"/>
      <c r="E160" s="91">
        <v>51.72</v>
      </c>
      <c r="F160" s="91">
        <v>51.095999999999997</v>
      </c>
      <c r="G160" s="47">
        <v>250.12</v>
      </c>
      <c r="H160" s="47">
        <v>1543.8</v>
      </c>
      <c r="I160" s="101">
        <v>382.05</v>
      </c>
      <c r="J160" s="101">
        <v>163.02000000000001</v>
      </c>
      <c r="K160" s="101">
        <v>669.55</v>
      </c>
      <c r="L160" s="101">
        <v>10.5</v>
      </c>
      <c r="M160" s="101">
        <v>0.54700000000000004</v>
      </c>
      <c r="N160" s="101">
        <v>0.78500000000000003</v>
      </c>
      <c r="O160" s="101">
        <v>19.28</v>
      </c>
      <c r="P160" s="101">
        <v>18.920000000000002</v>
      </c>
      <c r="Q160" s="102"/>
      <c r="R160" s="102"/>
    </row>
    <row r="161" spans="1:18" s="27" customFormat="1" ht="21" customHeight="1" x14ac:dyDescent="0.2">
      <c r="A161" s="29"/>
      <c r="B161" s="148" t="s">
        <v>34</v>
      </c>
      <c r="C161" s="149"/>
      <c r="D161" s="149"/>
      <c r="E161" s="149"/>
      <c r="F161" s="149"/>
      <c r="G161" s="150"/>
      <c r="H161" s="150"/>
    </row>
    <row r="162" spans="1:18" s="27" customFormat="1" ht="23.25" customHeight="1" x14ac:dyDescent="0.2">
      <c r="A162" s="60"/>
      <c r="B162" s="150" t="s">
        <v>38</v>
      </c>
      <c r="C162" s="150"/>
      <c r="D162" s="96"/>
      <c r="E162" s="96"/>
      <c r="F162" s="96"/>
      <c r="G162" s="96"/>
      <c r="H162" s="96"/>
    </row>
    <row r="163" spans="1:18" s="27" customFormat="1" ht="21.75" customHeight="1" x14ac:dyDescent="0.2">
      <c r="A163" s="60"/>
      <c r="B163" s="144" t="s">
        <v>182</v>
      </c>
      <c r="C163" s="145"/>
      <c r="D163" s="96"/>
      <c r="E163" s="96"/>
      <c r="F163" s="96"/>
      <c r="G163" s="96"/>
      <c r="H163" s="96"/>
    </row>
    <row r="164" spans="1:18" s="26" customFormat="1" ht="25.5" customHeight="1" x14ac:dyDescent="0.2">
      <c r="A164" s="29"/>
      <c r="B164" s="144" t="s">
        <v>176</v>
      </c>
      <c r="C164" s="145"/>
      <c r="D164" s="145"/>
      <c r="E164" s="145"/>
      <c r="F164" s="145"/>
      <c r="G164" s="74"/>
      <c r="H164" s="74"/>
    </row>
    <row r="165" spans="1:18" s="26" customFormat="1" ht="27" customHeight="1" x14ac:dyDescent="0.3">
      <c r="A165" s="29"/>
      <c r="B165" s="31"/>
      <c r="C165" s="104" t="s">
        <v>77</v>
      </c>
      <c r="D165" s="108"/>
      <c r="E165" s="24"/>
      <c r="F165" s="24"/>
      <c r="G165" s="24"/>
      <c r="H165" s="70"/>
      <c r="I165" s="28"/>
      <c r="J165" s="28"/>
      <c r="K165" s="28"/>
      <c r="L165" s="28"/>
      <c r="M165" s="28"/>
      <c r="N165" s="28"/>
      <c r="O165" s="28"/>
      <c r="P165" s="28"/>
      <c r="Q165" s="28"/>
      <c r="R165" s="28"/>
    </row>
    <row r="166" spans="1:18" s="26" customFormat="1" ht="37.5" x14ac:dyDescent="0.3">
      <c r="A166" s="29"/>
      <c r="B166" s="45"/>
      <c r="C166" s="105" t="s">
        <v>94</v>
      </c>
      <c r="D166" s="108" t="s">
        <v>9</v>
      </c>
      <c r="E166" s="129">
        <v>4.8</v>
      </c>
      <c r="F166" s="129">
        <v>7.6</v>
      </c>
      <c r="G166" s="129"/>
      <c r="H166" s="130">
        <v>136</v>
      </c>
      <c r="I166" s="131">
        <v>25.2</v>
      </c>
      <c r="J166" s="131">
        <v>56.1</v>
      </c>
      <c r="K166" s="131">
        <v>144.93</v>
      </c>
      <c r="L166" s="131">
        <v>1.55</v>
      </c>
      <c r="M166" s="131">
        <v>0.15</v>
      </c>
      <c r="N166" s="131">
        <v>0.04</v>
      </c>
      <c r="O166" s="131">
        <v>0.39</v>
      </c>
      <c r="P166" s="131">
        <v>0</v>
      </c>
      <c r="Q166" s="131"/>
      <c r="R166" s="131"/>
    </row>
    <row r="167" spans="1:18" s="26" customFormat="1" ht="37.5" x14ac:dyDescent="0.3">
      <c r="A167" s="29"/>
      <c r="B167" s="45"/>
      <c r="C167" s="105" t="s">
        <v>95</v>
      </c>
      <c r="D167" s="108" t="s">
        <v>152</v>
      </c>
      <c r="E167" s="44">
        <v>7.0000000000000007E-2</v>
      </c>
      <c r="F167" s="44">
        <v>0.01</v>
      </c>
      <c r="G167" s="44">
        <v>7.1</v>
      </c>
      <c r="H167" s="72">
        <v>29</v>
      </c>
      <c r="I167" s="131">
        <v>9.4</v>
      </c>
      <c r="J167" s="131">
        <v>1.3</v>
      </c>
      <c r="K167" s="131">
        <v>2.4</v>
      </c>
      <c r="L167" s="131">
        <v>0.21</v>
      </c>
      <c r="M167" s="131">
        <v>0</v>
      </c>
      <c r="N167" s="131">
        <v>0</v>
      </c>
      <c r="O167" s="131">
        <v>0.02</v>
      </c>
      <c r="P167" s="131">
        <v>0.01</v>
      </c>
      <c r="Q167" s="131">
        <v>943</v>
      </c>
      <c r="R167" s="131">
        <v>2013</v>
      </c>
    </row>
    <row r="168" spans="1:18" s="26" customFormat="1" ht="18.75" x14ac:dyDescent="0.3">
      <c r="A168" s="29"/>
      <c r="B168" s="31"/>
      <c r="C168" s="105" t="s">
        <v>71</v>
      </c>
      <c r="D168" s="108" t="s">
        <v>28</v>
      </c>
      <c r="E168" s="44">
        <v>0.1</v>
      </c>
      <c r="F168" s="44"/>
      <c r="G168" s="44">
        <v>12</v>
      </c>
      <c r="H168" s="72">
        <v>42.8</v>
      </c>
      <c r="I168" s="131">
        <v>6.9</v>
      </c>
      <c r="J168" s="131">
        <v>9.9</v>
      </c>
      <c r="K168" s="131">
        <v>26.1</v>
      </c>
      <c r="L168" s="131">
        <v>0.6</v>
      </c>
      <c r="M168" s="131">
        <v>4.8000000000000001E-2</v>
      </c>
      <c r="N168" s="131">
        <v>1.7999999999999999E-2</v>
      </c>
      <c r="O168" s="131">
        <v>4.8</v>
      </c>
      <c r="P168" s="131">
        <v>0</v>
      </c>
      <c r="Q168" s="131"/>
      <c r="R168" s="131"/>
    </row>
    <row r="169" spans="1:18" s="26" customFormat="1" ht="18.75" x14ac:dyDescent="0.3">
      <c r="A169" s="29"/>
      <c r="B169" s="31"/>
      <c r="C169" s="106" t="s">
        <v>89</v>
      </c>
      <c r="D169" s="109"/>
      <c r="E169" s="87">
        <v>5.84</v>
      </c>
      <c r="F169" s="87">
        <v>11.94</v>
      </c>
      <c r="G169" s="87">
        <v>22</v>
      </c>
      <c r="H169" s="93">
        <v>259.60000000000002</v>
      </c>
      <c r="I169" s="132">
        <f t="shared" ref="I169:P169" si="18">SUM(I166:I168)</f>
        <v>41.5</v>
      </c>
      <c r="J169" s="132">
        <f t="shared" si="18"/>
        <v>67.3</v>
      </c>
      <c r="K169" s="132">
        <f t="shared" si="18"/>
        <v>173.43</v>
      </c>
      <c r="L169" s="132">
        <f t="shared" si="18"/>
        <v>2.36</v>
      </c>
      <c r="M169" s="132">
        <f t="shared" si="18"/>
        <v>0.19800000000000001</v>
      </c>
      <c r="N169" s="132">
        <f t="shared" si="18"/>
        <v>5.7999999999999996E-2</v>
      </c>
      <c r="O169" s="132">
        <f t="shared" si="18"/>
        <v>5.21</v>
      </c>
      <c r="P169" s="132">
        <f t="shared" si="18"/>
        <v>0.01</v>
      </c>
      <c r="Q169" s="131"/>
      <c r="R169" s="131"/>
    </row>
    <row r="170" spans="1:18" s="26" customFormat="1" ht="18.75" x14ac:dyDescent="0.3">
      <c r="A170" s="29"/>
      <c r="B170" s="31"/>
      <c r="C170" s="106" t="s">
        <v>111</v>
      </c>
      <c r="D170" s="108"/>
      <c r="E170" s="88"/>
      <c r="F170" s="88"/>
      <c r="G170" s="88"/>
      <c r="H170" s="89"/>
      <c r="I170" s="133"/>
      <c r="J170" s="133"/>
      <c r="K170" s="133"/>
      <c r="L170" s="133"/>
      <c r="M170" s="133"/>
      <c r="N170" s="133"/>
      <c r="O170" s="133"/>
      <c r="P170" s="133"/>
      <c r="Q170" s="131"/>
      <c r="R170" s="131"/>
    </row>
    <row r="171" spans="1:18" s="26" customFormat="1" ht="18.75" x14ac:dyDescent="0.3">
      <c r="A171" s="29"/>
      <c r="B171" s="31"/>
      <c r="C171" s="105" t="s">
        <v>68</v>
      </c>
      <c r="D171" s="108" t="s">
        <v>3</v>
      </c>
      <c r="E171" s="44">
        <v>0.5</v>
      </c>
      <c r="F171" s="44">
        <v>0</v>
      </c>
      <c r="G171" s="44">
        <v>35</v>
      </c>
      <c r="H171" s="72">
        <v>78</v>
      </c>
      <c r="I171" s="131">
        <v>7</v>
      </c>
      <c r="J171" s="131">
        <v>4</v>
      </c>
      <c r="K171" s="131">
        <v>7</v>
      </c>
      <c r="L171" s="131">
        <v>1.4</v>
      </c>
      <c r="M171" s="131">
        <v>0.01</v>
      </c>
      <c r="N171" s="131">
        <v>0.01</v>
      </c>
      <c r="O171" s="131">
        <v>0.1</v>
      </c>
      <c r="P171" s="131">
        <v>2</v>
      </c>
      <c r="Q171" s="131">
        <v>388</v>
      </c>
      <c r="R171" s="131">
        <v>2013</v>
      </c>
    </row>
    <row r="172" spans="1:18" s="26" customFormat="1" ht="18.75" x14ac:dyDescent="0.3">
      <c r="A172" s="29"/>
      <c r="B172" s="31"/>
      <c r="C172" s="106" t="s">
        <v>112</v>
      </c>
      <c r="D172" s="109"/>
      <c r="E172" s="87">
        <v>0.5</v>
      </c>
      <c r="F172" s="87">
        <v>0</v>
      </c>
      <c r="G172" s="87">
        <v>35</v>
      </c>
      <c r="H172" s="93">
        <v>78</v>
      </c>
      <c r="I172" s="132">
        <v>7</v>
      </c>
      <c r="J172" s="132">
        <v>4</v>
      </c>
      <c r="K172" s="132">
        <v>7</v>
      </c>
      <c r="L172" s="132">
        <v>1.4</v>
      </c>
      <c r="M172" s="132">
        <v>0.01</v>
      </c>
      <c r="N172" s="132">
        <v>0.01</v>
      </c>
      <c r="O172" s="132">
        <v>0.1</v>
      </c>
      <c r="P172" s="132">
        <v>2</v>
      </c>
      <c r="Q172" s="131"/>
      <c r="R172" s="131"/>
    </row>
    <row r="173" spans="1:18" s="26" customFormat="1" ht="24" customHeight="1" x14ac:dyDescent="0.3">
      <c r="A173" s="29"/>
      <c r="B173" s="31"/>
      <c r="C173" s="106" t="s">
        <v>87</v>
      </c>
      <c r="D173" s="108"/>
      <c r="E173" s="88"/>
      <c r="F173" s="88"/>
      <c r="G173" s="88"/>
      <c r="H173" s="89"/>
      <c r="I173" s="133"/>
      <c r="J173" s="133"/>
      <c r="K173" s="133"/>
      <c r="L173" s="133"/>
      <c r="M173" s="133"/>
      <c r="N173" s="133"/>
      <c r="O173" s="133"/>
      <c r="P173" s="133"/>
      <c r="Q173" s="131"/>
      <c r="R173" s="131"/>
    </row>
    <row r="174" spans="1:18" s="26" customFormat="1" ht="37.5" x14ac:dyDescent="0.3">
      <c r="A174" s="29"/>
      <c r="B174" s="31"/>
      <c r="C174" s="105" t="s">
        <v>96</v>
      </c>
      <c r="D174" s="108" t="s">
        <v>8</v>
      </c>
      <c r="E174" s="88">
        <v>9.6</v>
      </c>
      <c r="F174" s="88">
        <v>30.1</v>
      </c>
      <c r="G174" s="88">
        <v>0.9</v>
      </c>
      <c r="H174" s="89">
        <v>318</v>
      </c>
      <c r="I174" s="133">
        <v>14.7</v>
      </c>
      <c r="J174" s="133"/>
      <c r="K174" s="133"/>
      <c r="L174" s="133">
        <v>0.6</v>
      </c>
      <c r="M174" s="133">
        <v>0.06</v>
      </c>
      <c r="N174" s="133">
        <v>0.03</v>
      </c>
      <c r="O174" s="133"/>
      <c r="P174" s="133">
        <v>4.45</v>
      </c>
      <c r="Q174" s="131">
        <v>204</v>
      </c>
      <c r="R174" s="131">
        <v>2013</v>
      </c>
    </row>
    <row r="175" spans="1:18" s="26" customFormat="1" ht="43.5" customHeight="1" x14ac:dyDescent="0.3">
      <c r="A175" s="29"/>
      <c r="B175" s="31"/>
      <c r="C175" s="105" t="s">
        <v>97</v>
      </c>
      <c r="D175" s="108" t="s">
        <v>153</v>
      </c>
      <c r="E175" s="88">
        <v>8.74</v>
      </c>
      <c r="F175" s="88">
        <v>9.4</v>
      </c>
      <c r="G175" s="88">
        <v>11.3</v>
      </c>
      <c r="H175" s="89">
        <v>163.19999999999999</v>
      </c>
      <c r="I175" s="133">
        <v>29.3</v>
      </c>
      <c r="J175" s="133">
        <v>21.2</v>
      </c>
      <c r="K175" s="133">
        <v>122.8</v>
      </c>
      <c r="L175" s="133">
        <v>0.63</v>
      </c>
      <c r="M175" s="133">
        <v>0.06</v>
      </c>
      <c r="N175" s="133">
        <v>0.05</v>
      </c>
      <c r="O175" s="133">
        <v>1.24</v>
      </c>
      <c r="P175" s="133">
        <v>1.83</v>
      </c>
      <c r="Q175" s="131">
        <v>511</v>
      </c>
      <c r="R175" s="131">
        <v>2013</v>
      </c>
    </row>
    <row r="176" spans="1:18" s="26" customFormat="1" ht="27" customHeight="1" x14ac:dyDescent="0.3">
      <c r="A176" s="29"/>
      <c r="B176" s="31"/>
      <c r="C176" s="105" t="s">
        <v>98</v>
      </c>
      <c r="D176" s="108" t="s">
        <v>3</v>
      </c>
      <c r="E176" s="88">
        <v>3</v>
      </c>
      <c r="F176" s="88">
        <v>2.8</v>
      </c>
      <c r="G176" s="88">
        <v>22.5</v>
      </c>
      <c r="H176" s="89">
        <v>122</v>
      </c>
      <c r="I176" s="133">
        <v>9.76</v>
      </c>
      <c r="J176" s="133">
        <v>19.55</v>
      </c>
      <c r="K176" s="133">
        <v>53.15</v>
      </c>
      <c r="L176" s="133">
        <v>0.77</v>
      </c>
      <c r="M176" s="133">
        <v>0.10199999999999999</v>
      </c>
      <c r="N176" s="133">
        <v>0.06</v>
      </c>
      <c r="O176" s="133">
        <v>1.04</v>
      </c>
      <c r="P176" s="133">
        <v>14</v>
      </c>
      <c r="Q176" s="131">
        <v>692</v>
      </c>
      <c r="R176" s="131">
        <v>2013</v>
      </c>
    </row>
    <row r="177" spans="1:18" s="26" customFormat="1" ht="37.5" x14ac:dyDescent="0.3">
      <c r="A177" s="29"/>
      <c r="B177" s="31"/>
      <c r="C177" s="105" t="s">
        <v>150</v>
      </c>
      <c r="D177" s="108" t="s">
        <v>8</v>
      </c>
      <c r="E177" s="44">
        <v>0.1</v>
      </c>
      <c r="F177" s="44">
        <v>15.2</v>
      </c>
      <c r="G177" s="44">
        <v>59</v>
      </c>
      <c r="H177" s="72">
        <v>3.5</v>
      </c>
      <c r="I177" s="131">
        <v>9.0500000000000007</v>
      </c>
      <c r="J177" s="131">
        <v>2.16</v>
      </c>
      <c r="K177" s="131">
        <v>8.08</v>
      </c>
      <c r="L177" s="131">
        <v>0.51</v>
      </c>
      <c r="M177" s="131">
        <v>2E-3</v>
      </c>
      <c r="N177" s="131">
        <v>3.0000000000000001E-3</v>
      </c>
      <c r="O177" s="131">
        <v>0.06</v>
      </c>
      <c r="P177" s="131">
        <v>0.11</v>
      </c>
      <c r="Q177" s="131">
        <v>944</v>
      </c>
      <c r="R177" s="131">
        <v>2013</v>
      </c>
    </row>
    <row r="178" spans="1:18" s="26" customFormat="1" ht="31.5" customHeight="1" x14ac:dyDescent="0.3">
      <c r="A178" s="29"/>
      <c r="B178" s="31"/>
      <c r="C178" s="105" t="s">
        <v>71</v>
      </c>
      <c r="D178" s="108" t="s">
        <v>28</v>
      </c>
      <c r="E178" s="44">
        <v>4.1500000000000004</v>
      </c>
      <c r="F178" s="44">
        <v>0.65</v>
      </c>
      <c r="G178" s="44">
        <v>24.05</v>
      </c>
      <c r="H178" s="72">
        <v>113.5</v>
      </c>
      <c r="I178" s="131">
        <v>6.9</v>
      </c>
      <c r="J178" s="131">
        <v>9.9</v>
      </c>
      <c r="K178" s="131">
        <v>26.1</v>
      </c>
      <c r="L178" s="131">
        <v>0.6</v>
      </c>
      <c r="M178" s="131">
        <v>4.8000000000000001E-2</v>
      </c>
      <c r="N178" s="131">
        <v>1.7999999999999999E-2</v>
      </c>
      <c r="O178" s="131">
        <v>4.8</v>
      </c>
      <c r="P178" s="131">
        <v>0</v>
      </c>
      <c r="Q178" s="131"/>
      <c r="R178" s="131"/>
    </row>
    <row r="179" spans="1:18" s="26" customFormat="1" ht="24.75" customHeight="1" x14ac:dyDescent="0.3">
      <c r="A179" s="29"/>
      <c r="B179" s="31"/>
      <c r="C179" s="105" t="s">
        <v>14</v>
      </c>
      <c r="D179" s="108" t="s">
        <v>124</v>
      </c>
      <c r="E179" s="44">
        <v>1.32</v>
      </c>
      <c r="F179" s="44">
        <v>0.26600000000000001</v>
      </c>
      <c r="G179" s="44">
        <v>0.24</v>
      </c>
      <c r="H179" s="72">
        <v>34.799999999999997</v>
      </c>
      <c r="I179" s="131">
        <v>10.5</v>
      </c>
      <c r="J179" s="131">
        <v>14.1</v>
      </c>
      <c r="K179" s="131">
        <v>47.4</v>
      </c>
      <c r="L179" s="131">
        <v>1.17</v>
      </c>
      <c r="M179" s="131">
        <v>0.05</v>
      </c>
      <c r="N179" s="131">
        <v>0.02</v>
      </c>
      <c r="O179" s="131">
        <v>0.21</v>
      </c>
      <c r="P179" s="131">
        <v>0</v>
      </c>
      <c r="Q179" s="131"/>
      <c r="R179" s="131"/>
    </row>
    <row r="180" spans="1:18" s="26" customFormat="1" ht="15.75" customHeight="1" x14ac:dyDescent="0.3">
      <c r="A180" s="29"/>
      <c r="B180" s="31"/>
      <c r="C180" s="106" t="s">
        <v>86</v>
      </c>
      <c r="D180" s="109"/>
      <c r="E180" s="87">
        <f t="shared" ref="E180:P180" si="19">SUM(E174:E179)</f>
        <v>26.910000000000004</v>
      </c>
      <c r="F180" s="87">
        <f t="shared" si="19"/>
        <v>58.415999999999997</v>
      </c>
      <c r="G180" s="87">
        <f t="shared" si="19"/>
        <v>117.99</v>
      </c>
      <c r="H180" s="93">
        <f t="shared" si="19"/>
        <v>755</v>
      </c>
      <c r="I180" s="132">
        <f t="shared" si="19"/>
        <v>80.210000000000008</v>
      </c>
      <c r="J180" s="132">
        <f t="shared" si="19"/>
        <v>66.91</v>
      </c>
      <c r="K180" s="132">
        <f t="shared" si="19"/>
        <v>257.52999999999997</v>
      </c>
      <c r="L180" s="132">
        <f t="shared" si="19"/>
        <v>4.2799999999999994</v>
      </c>
      <c r="M180" s="132">
        <f t="shared" si="19"/>
        <v>0.32199999999999995</v>
      </c>
      <c r="N180" s="132">
        <f t="shared" si="19"/>
        <v>0.18099999999999999</v>
      </c>
      <c r="O180" s="132">
        <f t="shared" si="19"/>
        <v>7.3500000000000005</v>
      </c>
      <c r="P180" s="132">
        <f t="shared" si="19"/>
        <v>20.39</v>
      </c>
      <c r="Q180" s="131"/>
      <c r="R180" s="131"/>
    </row>
    <row r="181" spans="1:18" s="26" customFormat="1" ht="21.75" customHeight="1" x14ac:dyDescent="0.3">
      <c r="A181" s="29"/>
      <c r="B181" s="31"/>
      <c r="C181" s="106" t="s">
        <v>92</v>
      </c>
      <c r="D181" s="108"/>
      <c r="E181" s="88"/>
      <c r="F181" s="88"/>
      <c r="G181" s="88"/>
      <c r="H181" s="89"/>
      <c r="I181" s="133"/>
      <c r="J181" s="133"/>
      <c r="K181" s="133"/>
      <c r="L181" s="133"/>
      <c r="M181" s="133"/>
      <c r="N181" s="133"/>
      <c r="O181" s="133"/>
      <c r="P181" s="133"/>
      <c r="Q181" s="131"/>
      <c r="R181" s="131"/>
    </row>
    <row r="182" spans="1:18" s="26" customFormat="1" ht="27.75" customHeight="1" x14ac:dyDescent="0.3">
      <c r="A182" s="29"/>
      <c r="B182" s="31"/>
      <c r="C182" s="105" t="s">
        <v>151</v>
      </c>
      <c r="D182" s="108" t="s">
        <v>48</v>
      </c>
      <c r="E182" s="44">
        <v>8.5</v>
      </c>
      <c r="F182" s="44">
        <v>5.8</v>
      </c>
      <c r="G182" s="44">
        <v>33.299999999999997</v>
      </c>
      <c r="H182" s="72">
        <v>145.30000000000001</v>
      </c>
      <c r="I182" s="131">
        <v>1.5</v>
      </c>
      <c r="J182" s="131">
        <v>3.5</v>
      </c>
      <c r="K182" s="131">
        <v>28.5</v>
      </c>
      <c r="L182" s="131">
        <v>0.5</v>
      </c>
      <c r="M182" s="131">
        <v>6.0000000000000001E-3</v>
      </c>
      <c r="N182" s="131">
        <v>1.6E-2</v>
      </c>
      <c r="O182" s="131">
        <v>6.5000000000000002E-2</v>
      </c>
      <c r="P182" s="131">
        <v>0</v>
      </c>
      <c r="Q182" s="131"/>
      <c r="R182" s="131"/>
    </row>
    <row r="183" spans="1:18" s="26" customFormat="1" ht="27.75" customHeight="1" x14ac:dyDescent="0.3">
      <c r="A183" s="29"/>
      <c r="B183" s="31"/>
      <c r="C183" s="105" t="s">
        <v>74</v>
      </c>
      <c r="D183" s="108" t="s">
        <v>3</v>
      </c>
      <c r="E183" s="88">
        <v>1</v>
      </c>
      <c r="F183" s="88">
        <v>1.05</v>
      </c>
      <c r="G183" s="99">
        <v>44786</v>
      </c>
      <c r="H183" s="89">
        <v>69.7</v>
      </c>
      <c r="I183" s="133">
        <v>112</v>
      </c>
      <c r="J183" s="133">
        <v>13.5</v>
      </c>
      <c r="K183" s="133">
        <v>82.6</v>
      </c>
      <c r="L183" s="133">
        <v>0.28000000000000003</v>
      </c>
      <c r="M183" s="133">
        <v>0.04</v>
      </c>
      <c r="N183" s="133">
        <v>0.14000000000000001</v>
      </c>
      <c r="O183" s="133">
        <v>0.11</v>
      </c>
      <c r="P183" s="133">
        <v>1.19</v>
      </c>
      <c r="Q183" s="133">
        <v>943</v>
      </c>
      <c r="R183" s="133">
        <v>2013</v>
      </c>
    </row>
    <row r="184" spans="1:18" s="26" customFormat="1" ht="31.5" customHeight="1" x14ac:dyDescent="0.3">
      <c r="A184" s="29"/>
      <c r="B184" s="31"/>
      <c r="C184" s="106" t="s">
        <v>91</v>
      </c>
      <c r="D184" s="109"/>
      <c r="E184" s="87">
        <v>11.95</v>
      </c>
      <c r="F184" s="87">
        <v>7.24</v>
      </c>
      <c r="G184" s="87">
        <v>62.04</v>
      </c>
      <c r="H184" s="93">
        <v>283</v>
      </c>
      <c r="I184" s="132">
        <f t="shared" ref="I184:P184" si="20">SUM(I182:I183)</f>
        <v>113.5</v>
      </c>
      <c r="J184" s="132">
        <f t="shared" si="20"/>
        <v>17</v>
      </c>
      <c r="K184" s="132">
        <f t="shared" si="20"/>
        <v>111.1</v>
      </c>
      <c r="L184" s="132">
        <f t="shared" si="20"/>
        <v>0.78</v>
      </c>
      <c r="M184" s="132">
        <f t="shared" si="20"/>
        <v>4.5999999999999999E-2</v>
      </c>
      <c r="N184" s="132">
        <f t="shared" si="20"/>
        <v>0.15600000000000003</v>
      </c>
      <c r="O184" s="132">
        <f t="shared" si="20"/>
        <v>0.17499999999999999</v>
      </c>
      <c r="P184" s="132">
        <f t="shared" si="20"/>
        <v>1.19</v>
      </c>
      <c r="Q184" s="131"/>
      <c r="R184" s="131"/>
    </row>
    <row r="185" spans="1:18" s="26" customFormat="1" ht="29.25" customHeight="1" x14ac:dyDescent="0.3">
      <c r="A185" s="29"/>
      <c r="B185" s="31"/>
      <c r="C185" s="106" t="s">
        <v>90</v>
      </c>
      <c r="D185" s="109"/>
      <c r="E185" s="87">
        <v>45.1</v>
      </c>
      <c r="F185" s="87">
        <v>77.596000000000004</v>
      </c>
      <c r="G185" s="87">
        <v>225.63</v>
      </c>
      <c r="H185" s="49" t="s">
        <v>154</v>
      </c>
      <c r="I185" s="134">
        <v>255.86</v>
      </c>
      <c r="J185" s="134">
        <v>162.81</v>
      </c>
      <c r="K185" s="134">
        <v>573.41</v>
      </c>
      <c r="L185" s="134">
        <v>9.82</v>
      </c>
      <c r="M185" s="134">
        <v>0.57099999999999995</v>
      </c>
      <c r="N185" s="134">
        <v>0.46500000000000002</v>
      </c>
      <c r="O185" s="134">
        <v>14.164999999999999</v>
      </c>
      <c r="P185" s="134">
        <v>29.02</v>
      </c>
      <c r="Q185" s="131"/>
      <c r="R185" s="131"/>
    </row>
    <row r="186" spans="1:18" s="27" customFormat="1" ht="22.5" customHeight="1" x14ac:dyDescent="0.2">
      <c r="A186" s="53"/>
      <c r="B186" s="148" t="s">
        <v>35</v>
      </c>
      <c r="C186" s="149"/>
      <c r="D186" s="149"/>
      <c r="E186" s="149"/>
      <c r="F186" s="149"/>
      <c r="G186" s="149"/>
      <c r="H186" s="150"/>
    </row>
    <row r="187" spans="1:18" s="27" customFormat="1" ht="19.5" customHeight="1" x14ac:dyDescent="0.2">
      <c r="A187" s="61"/>
      <c r="B187" s="150" t="s">
        <v>38</v>
      </c>
      <c r="C187" s="150"/>
      <c r="D187" s="96"/>
      <c r="E187" s="96"/>
      <c r="F187" s="96"/>
      <c r="G187" s="96"/>
      <c r="H187" s="96"/>
    </row>
    <row r="188" spans="1:18" s="27" customFormat="1" ht="18.75" customHeight="1" x14ac:dyDescent="0.2">
      <c r="A188" s="61"/>
      <c r="B188" s="144" t="s">
        <v>49</v>
      </c>
      <c r="C188" s="145"/>
      <c r="D188" s="96"/>
      <c r="E188" s="96"/>
      <c r="F188" s="96"/>
      <c r="G188" s="96"/>
      <c r="H188" s="96"/>
    </row>
    <row r="189" spans="1:18" s="26" customFormat="1" ht="21.75" customHeight="1" x14ac:dyDescent="0.2">
      <c r="A189" s="53"/>
      <c r="B189" s="144" t="s">
        <v>178</v>
      </c>
      <c r="C189" s="145"/>
      <c r="D189" s="145"/>
      <c r="E189" s="145"/>
      <c r="F189" s="145"/>
      <c r="G189" s="145"/>
      <c r="H189" s="74"/>
    </row>
    <row r="190" spans="1:18" s="26" customFormat="1" ht="16.5" customHeight="1" x14ac:dyDescent="0.3">
      <c r="A190" s="29"/>
      <c r="B190" s="31"/>
      <c r="C190" s="104" t="s">
        <v>77</v>
      </c>
      <c r="D190" s="108"/>
      <c r="E190" s="24"/>
      <c r="F190" s="24"/>
      <c r="G190" s="24"/>
      <c r="H190" s="70"/>
      <c r="I190" s="28"/>
      <c r="J190" s="28"/>
      <c r="K190" s="28"/>
      <c r="L190" s="28"/>
      <c r="M190" s="28"/>
      <c r="N190" s="28"/>
      <c r="O190" s="28"/>
      <c r="P190" s="28"/>
      <c r="Q190" s="28"/>
      <c r="R190" s="28"/>
    </row>
    <row r="191" spans="1:18" s="26" customFormat="1" ht="23.25" customHeight="1" x14ac:dyDescent="0.3">
      <c r="A191" s="29"/>
      <c r="B191" s="31"/>
      <c r="C191" s="105" t="s">
        <v>131</v>
      </c>
      <c r="D191" s="108" t="s">
        <v>9</v>
      </c>
      <c r="E191" s="100">
        <v>8.5</v>
      </c>
      <c r="F191" s="24">
        <v>5.8</v>
      </c>
      <c r="G191" s="24">
        <v>33.299999999999997</v>
      </c>
      <c r="H191" s="70">
        <v>145.30000000000001</v>
      </c>
      <c r="I191" s="102">
        <v>10.6</v>
      </c>
      <c r="J191" s="102">
        <v>7.9</v>
      </c>
      <c r="K191" s="102">
        <v>39.200000000000003</v>
      </c>
      <c r="L191" s="102">
        <v>0.45</v>
      </c>
      <c r="M191" s="102">
        <v>0.04</v>
      </c>
      <c r="N191" s="102">
        <v>0.02</v>
      </c>
      <c r="O191" s="102">
        <v>0.45</v>
      </c>
      <c r="P191" s="102">
        <v>0</v>
      </c>
      <c r="Q191" s="102">
        <v>235</v>
      </c>
      <c r="R191" s="102">
        <v>2013</v>
      </c>
    </row>
    <row r="192" spans="1:18" s="26" customFormat="1" ht="22.5" customHeight="1" x14ac:dyDescent="0.3">
      <c r="A192" s="29"/>
      <c r="B192" s="31"/>
      <c r="C192" s="105" t="s">
        <v>76</v>
      </c>
      <c r="D192" s="108" t="s">
        <v>119</v>
      </c>
      <c r="E192" s="24">
        <v>0.1</v>
      </c>
      <c r="F192" s="24"/>
      <c r="G192" s="24">
        <v>12</v>
      </c>
      <c r="H192" s="70">
        <v>42.8</v>
      </c>
      <c r="I192" s="102">
        <v>8</v>
      </c>
      <c r="J192" s="102"/>
      <c r="K192" s="102"/>
      <c r="L192" s="102">
        <v>0.19</v>
      </c>
      <c r="M192" s="102"/>
      <c r="N192" s="102"/>
      <c r="O192" s="102"/>
      <c r="P192" s="102">
        <v>0.02</v>
      </c>
      <c r="Q192" s="102">
        <v>943</v>
      </c>
      <c r="R192" s="102">
        <v>2013</v>
      </c>
    </row>
    <row r="193" spans="1:18" s="26" customFormat="1" ht="24.75" customHeight="1" x14ac:dyDescent="0.3">
      <c r="A193" s="29"/>
      <c r="B193" s="31"/>
      <c r="C193" s="105" t="s">
        <v>71</v>
      </c>
      <c r="D193" s="108" t="s">
        <v>28</v>
      </c>
      <c r="E193" s="45">
        <v>2.4500000000000002</v>
      </c>
      <c r="F193" s="45">
        <v>0.39</v>
      </c>
      <c r="G193" s="45">
        <v>14.94</v>
      </c>
      <c r="H193" s="69">
        <v>68</v>
      </c>
      <c r="I193" s="102">
        <v>6.9</v>
      </c>
      <c r="J193" s="102">
        <v>9.9</v>
      </c>
      <c r="K193" s="102">
        <v>26.1</v>
      </c>
      <c r="L193" s="102">
        <v>0.6</v>
      </c>
      <c r="M193" s="102">
        <v>4.8000000000000001E-2</v>
      </c>
      <c r="N193" s="102">
        <v>1.7999999999999999E-2</v>
      </c>
      <c r="O193" s="102">
        <v>4.8</v>
      </c>
      <c r="P193" s="102">
        <v>0</v>
      </c>
      <c r="Q193" s="102"/>
      <c r="R193" s="102"/>
    </row>
    <row r="194" spans="1:18" s="26" customFormat="1" ht="37.5" x14ac:dyDescent="0.3">
      <c r="A194" s="29"/>
      <c r="B194" s="31"/>
      <c r="C194" s="105" t="s">
        <v>155</v>
      </c>
      <c r="D194" s="108" t="s">
        <v>82</v>
      </c>
      <c r="E194" s="24">
        <v>2.35</v>
      </c>
      <c r="F194" s="24">
        <v>3</v>
      </c>
      <c r="G194" s="24"/>
      <c r="H194" s="70">
        <v>36</v>
      </c>
      <c r="I194" s="102">
        <v>1.2</v>
      </c>
      <c r="J194" s="102">
        <v>0</v>
      </c>
      <c r="K194" s="102">
        <v>1.5</v>
      </c>
      <c r="L194" s="102">
        <v>0.01</v>
      </c>
      <c r="M194" s="102">
        <v>5.0000000000000001E-3</v>
      </c>
      <c r="N194" s="102">
        <v>0.06</v>
      </c>
      <c r="O194" s="102">
        <v>0.05</v>
      </c>
      <c r="P194" s="102">
        <v>0</v>
      </c>
      <c r="Q194" s="102"/>
      <c r="R194" s="102"/>
    </row>
    <row r="195" spans="1:18" s="26" customFormat="1" ht="21" customHeight="1" x14ac:dyDescent="0.3">
      <c r="A195" s="29"/>
      <c r="B195" s="31"/>
      <c r="C195" s="106" t="s">
        <v>89</v>
      </c>
      <c r="D195" s="109"/>
      <c r="E195" s="47">
        <f t="shared" ref="E195:P195" si="21">SUM(E191:E194)</f>
        <v>13.4</v>
      </c>
      <c r="F195" s="47">
        <f t="shared" si="21"/>
        <v>9.19</v>
      </c>
      <c r="G195" s="47">
        <f t="shared" si="21"/>
        <v>60.239999999999995</v>
      </c>
      <c r="H195" s="90">
        <f t="shared" si="21"/>
        <v>292.10000000000002</v>
      </c>
      <c r="I195" s="101">
        <f t="shared" si="21"/>
        <v>26.7</v>
      </c>
      <c r="J195" s="101">
        <f t="shared" si="21"/>
        <v>17.8</v>
      </c>
      <c r="K195" s="101">
        <f t="shared" si="21"/>
        <v>66.800000000000011</v>
      </c>
      <c r="L195" s="101">
        <f t="shared" si="21"/>
        <v>1.25</v>
      </c>
      <c r="M195" s="101">
        <f t="shared" si="21"/>
        <v>9.2999999999999999E-2</v>
      </c>
      <c r="N195" s="101">
        <f t="shared" si="21"/>
        <v>9.8000000000000004E-2</v>
      </c>
      <c r="O195" s="101">
        <f t="shared" si="21"/>
        <v>5.3</v>
      </c>
      <c r="P195" s="101">
        <f t="shared" si="21"/>
        <v>0.02</v>
      </c>
      <c r="Q195" s="102"/>
      <c r="R195" s="102"/>
    </row>
    <row r="196" spans="1:18" s="26" customFormat="1" ht="19.5" customHeight="1" x14ac:dyDescent="0.3">
      <c r="A196" s="29"/>
      <c r="B196" s="45"/>
      <c r="C196" s="106" t="s">
        <v>111</v>
      </c>
      <c r="D196" s="108"/>
      <c r="E196" s="45"/>
      <c r="F196" s="45"/>
      <c r="G196" s="45"/>
      <c r="H196" s="70"/>
      <c r="I196" s="24"/>
      <c r="J196" s="102"/>
      <c r="K196" s="102"/>
      <c r="L196" s="102"/>
      <c r="M196" s="102"/>
      <c r="N196" s="102"/>
      <c r="O196" s="102"/>
      <c r="P196" s="102"/>
      <c r="Q196" s="102"/>
      <c r="R196" s="102"/>
    </row>
    <row r="197" spans="1:18" s="26" customFormat="1" ht="19.5" customHeight="1" x14ac:dyDescent="0.3">
      <c r="A197" s="29"/>
      <c r="B197" s="31"/>
      <c r="C197" s="105" t="s">
        <v>68</v>
      </c>
      <c r="D197" s="108" t="s">
        <v>3</v>
      </c>
      <c r="E197" s="45">
        <v>0.5</v>
      </c>
      <c r="F197" s="45">
        <v>0</v>
      </c>
      <c r="G197" s="45">
        <v>35</v>
      </c>
      <c r="H197" s="69">
        <v>78</v>
      </c>
      <c r="I197" s="102">
        <v>7</v>
      </c>
      <c r="J197" s="102">
        <v>4</v>
      </c>
      <c r="K197" s="102">
        <v>7</v>
      </c>
      <c r="L197" s="102">
        <v>1.4</v>
      </c>
      <c r="M197" s="102">
        <v>0.01</v>
      </c>
      <c r="N197" s="102">
        <v>0.01</v>
      </c>
      <c r="O197" s="102">
        <v>0.1</v>
      </c>
      <c r="P197" s="102">
        <v>2</v>
      </c>
      <c r="Q197" s="102">
        <v>388</v>
      </c>
      <c r="R197" s="102">
        <v>2013</v>
      </c>
    </row>
    <row r="198" spans="1:18" s="26" customFormat="1" ht="21.75" customHeight="1" x14ac:dyDescent="0.3">
      <c r="A198" s="29"/>
      <c r="B198" s="31"/>
      <c r="C198" s="106" t="s">
        <v>112</v>
      </c>
      <c r="D198" s="109"/>
      <c r="E198" s="47">
        <v>0.5</v>
      </c>
      <c r="F198" s="47">
        <v>0</v>
      </c>
      <c r="G198" s="47">
        <v>35</v>
      </c>
      <c r="H198" s="90">
        <v>78</v>
      </c>
      <c r="I198" s="101">
        <v>7</v>
      </c>
      <c r="J198" s="101">
        <v>4</v>
      </c>
      <c r="K198" s="101">
        <v>7</v>
      </c>
      <c r="L198" s="101">
        <v>1.4</v>
      </c>
      <c r="M198" s="101">
        <v>0.01</v>
      </c>
      <c r="N198" s="101">
        <v>0.01</v>
      </c>
      <c r="O198" s="101">
        <v>0.1</v>
      </c>
      <c r="P198" s="101">
        <v>2</v>
      </c>
      <c r="Q198" s="102"/>
      <c r="R198" s="102"/>
    </row>
    <row r="199" spans="1:18" s="26" customFormat="1" ht="18.75" x14ac:dyDescent="0.3">
      <c r="A199" s="29"/>
      <c r="B199" s="31"/>
      <c r="C199" s="106" t="s">
        <v>87</v>
      </c>
      <c r="D199" s="108"/>
      <c r="E199" s="45"/>
      <c r="F199" s="45"/>
      <c r="G199" s="45"/>
      <c r="H199" s="69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</row>
    <row r="200" spans="1:18" s="26" customFormat="1" ht="37.5" x14ac:dyDescent="0.3">
      <c r="A200" s="29"/>
      <c r="B200" s="31"/>
      <c r="C200" s="105" t="s">
        <v>101</v>
      </c>
      <c r="D200" s="108" t="s">
        <v>8</v>
      </c>
      <c r="E200" s="44">
        <v>14.7</v>
      </c>
      <c r="F200" s="44">
        <v>22.6</v>
      </c>
      <c r="G200" s="44">
        <v>0.7</v>
      </c>
      <c r="H200" s="72">
        <v>238.5</v>
      </c>
      <c r="I200" s="102">
        <v>26</v>
      </c>
      <c r="J200" s="102">
        <v>1.35</v>
      </c>
      <c r="K200" s="102">
        <v>28.58</v>
      </c>
      <c r="L200" s="102">
        <v>0.48</v>
      </c>
      <c r="M200" s="102">
        <v>0.03</v>
      </c>
      <c r="N200" s="102">
        <v>0.03</v>
      </c>
      <c r="O200" s="102">
        <v>0.49</v>
      </c>
      <c r="P200" s="102">
        <v>11.08</v>
      </c>
      <c r="Q200" s="102">
        <v>218</v>
      </c>
      <c r="R200" s="102">
        <v>2013</v>
      </c>
    </row>
    <row r="201" spans="1:18" s="26" customFormat="1" ht="33.75" customHeight="1" x14ac:dyDescent="0.3">
      <c r="A201" s="29"/>
      <c r="B201" s="31"/>
      <c r="C201" s="105" t="s">
        <v>159</v>
      </c>
      <c r="D201" s="108" t="s">
        <v>46</v>
      </c>
      <c r="E201" s="45">
        <v>15.6</v>
      </c>
      <c r="F201" s="98">
        <v>24.1</v>
      </c>
      <c r="G201" s="45">
        <v>0.7</v>
      </c>
      <c r="H201" s="69">
        <v>254.4</v>
      </c>
      <c r="I201" s="102">
        <v>27.1</v>
      </c>
      <c r="J201" s="102">
        <v>16.899999999999999</v>
      </c>
      <c r="K201" s="102">
        <v>105.4</v>
      </c>
      <c r="L201" s="102">
        <v>1.0900000000000001</v>
      </c>
      <c r="M201" s="102">
        <v>0.06</v>
      </c>
      <c r="N201" s="102">
        <v>0.1</v>
      </c>
      <c r="O201" s="102">
        <v>3.54</v>
      </c>
      <c r="P201" s="102">
        <v>0.5</v>
      </c>
      <c r="Q201" s="102">
        <v>656</v>
      </c>
      <c r="R201" s="102">
        <v>2013</v>
      </c>
    </row>
    <row r="202" spans="1:18" s="26" customFormat="1" ht="18.75" customHeight="1" x14ac:dyDescent="0.3">
      <c r="A202" s="29"/>
      <c r="B202" s="31"/>
      <c r="C202" s="105" t="s">
        <v>156</v>
      </c>
      <c r="D202" s="108" t="s">
        <v>157</v>
      </c>
      <c r="E202" s="45">
        <v>3.85</v>
      </c>
      <c r="F202" s="45">
        <v>13.7</v>
      </c>
      <c r="G202" s="45">
        <v>25.9</v>
      </c>
      <c r="H202" s="69">
        <v>238</v>
      </c>
      <c r="I202" s="102">
        <v>150</v>
      </c>
      <c r="J202" s="102">
        <v>16.93</v>
      </c>
      <c r="K202" s="102">
        <v>23.53</v>
      </c>
      <c r="L202" s="102">
        <v>109.26</v>
      </c>
      <c r="M202" s="102">
        <v>1.89</v>
      </c>
      <c r="N202" s="102">
        <v>0.09</v>
      </c>
      <c r="O202" s="102">
        <v>0.03</v>
      </c>
      <c r="P202" s="102">
        <v>0.51</v>
      </c>
      <c r="Q202" s="102">
        <v>321</v>
      </c>
      <c r="R202" s="102">
        <v>2013</v>
      </c>
    </row>
    <row r="203" spans="1:18" s="26" customFormat="1" ht="42" customHeight="1" x14ac:dyDescent="0.3">
      <c r="A203" s="29"/>
      <c r="B203" s="31"/>
      <c r="C203" s="105" t="s">
        <v>140</v>
      </c>
      <c r="D203" s="108" t="s">
        <v>8</v>
      </c>
      <c r="E203" s="45">
        <v>0.8</v>
      </c>
      <c r="F203" s="45"/>
      <c r="G203" s="45">
        <v>17.600000000000001</v>
      </c>
      <c r="H203" s="69">
        <v>70.5</v>
      </c>
      <c r="I203" s="102">
        <v>9.0500000000000007</v>
      </c>
      <c r="J203" s="102">
        <v>2.16</v>
      </c>
      <c r="K203" s="102">
        <v>8.08</v>
      </c>
      <c r="L203" s="102">
        <v>0.51</v>
      </c>
      <c r="M203" s="102">
        <v>2E-3</v>
      </c>
      <c r="N203" s="102">
        <v>3.0000000000000001E-3</v>
      </c>
      <c r="O203" s="102">
        <v>0.06</v>
      </c>
      <c r="P203" s="102">
        <v>0.11</v>
      </c>
      <c r="Q203" s="102">
        <v>859</v>
      </c>
      <c r="R203" s="102">
        <v>2013</v>
      </c>
    </row>
    <row r="204" spans="1:18" s="26" customFormat="1" ht="24" customHeight="1" x14ac:dyDescent="0.3">
      <c r="A204" s="29"/>
      <c r="B204" s="31"/>
      <c r="C204" s="105" t="s">
        <v>71</v>
      </c>
      <c r="D204" s="108" t="s">
        <v>28</v>
      </c>
      <c r="E204" s="45">
        <v>2.4500000000000002</v>
      </c>
      <c r="F204" s="45">
        <v>0.39</v>
      </c>
      <c r="G204" s="45">
        <v>14.94</v>
      </c>
      <c r="H204" s="69">
        <v>68</v>
      </c>
      <c r="I204" s="102">
        <v>6.9</v>
      </c>
      <c r="J204" s="102">
        <v>9.9</v>
      </c>
      <c r="K204" s="102">
        <v>26.1</v>
      </c>
      <c r="L204" s="102">
        <v>0.6</v>
      </c>
      <c r="M204" s="102">
        <v>4.8000000000000001E-2</v>
      </c>
      <c r="N204" s="102">
        <v>1.7999999999999999E-2</v>
      </c>
      <c r="O204" s="102">
        <v>4.8</v>
      </c>
      <c r="P204" s="102">
        <v>0</v>
      </c>
      <c r="Q204" s="102"/>
      <c r="R204" s="102"/>
    </row>
    <row r="205" spans="1:18" s="26" customFormat="1" ht="24" customHeight="1" x14ac:dyDescent="0.3">
      <c r="A205" s="29"/>
      <c r="B205" s="31"/>
      <c r="C205" s="105" t="s">
        <v>14</v>
      </c>
      <c r="D205" s="108" t="s">
        <v>124</v>
      </c>
      <c r="E205" s="45"/>
      <c r="F205" s="45"/>
      <c r="G205" s="45"/>
      <c r="H205" s="69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</row>
    <row r="206" spans="1:18" s="26" customFormat="1" ht="29.25" customHeight="1" x14ac:dyDescent="0.3">
      <c r="A206" s="29"/>
      <c r="B206" s="31"/>
      <c r="C206" s="106" t="s">
        <v>86</v>
      </c>
      <c r="D206" s="109"/>
      <c r="E206" s="47">
        <v>38.72</v>
      </c>
      <c r="F206" s="47">
        <v>61.055999999999997</v>
      </c>
      <c r="G206" s="47">
        <v>60.08</v>
      </c>
      <c r="H206" s="90">
        <v>904.2</v>
      </c>
      <c r="I206" s="101">
        <f t="shared" ref="I206:P206" si="22">SUM(I200:I205)</f>
        <v>219.05</v>
      </c>
      <c r="J206" s="101">
        <f t="shared" si="22"/>
        <v>47.24</v>
      </c>
      <c r="K206" s="101">
        <f t="shared" si="22"/>
        <v>191.69000000000003</v>
      </c>
      <c r="L206" s="101">
        <f t="shared" si="22"/>
        <v>111.94</v>
      </c>
      <c r="M206" s="101">
        <f t="shared" si="22"/>
        <v>2.0299999999999998</v>
      </c>
      <c r="N206" s="101">
        <f t="shared" si="22"/>
        <v>0.24099999999999999</v>
      </c>
      <c r="O206" s="101">
        <f t="shared" si="22"/>
        <v>8.92</v>
      </c>
      <c r="P206" s="101">
        <f t="shared" si="22"/>
        <v>12.2</v>
      </c>
      <c r="Q206" s="102"/>
      <c r="R206" s="102"/>
    </row>
    <row r="207" spans="1:18" s="26" customFormat="1" ht="24.75" customHeight="1" x14ac:dyDescent="0.3">
      <c r="A207" s="29"/>
      <c r="B207" s="31"/>
      <c r="C207" s="106" t="s">
        <v>92</v>
      </c>
      <c r="D207" s="108"/>
      <c r="E207" s="45"/>
      <c r="F207" s="45"/>
      <c r="G207" s="45"/>
      <c r="H207" s="69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</row>
    <row r="208" spans="1:18" s="26" customFormat="1" ht="37.5" x14ac:dyDescent="0.3">
      <c r="A208" s="29"/>
      <c r="B208" s="31"/>
      <c r="C208" s="105" t="s">
        <v>78</v>
      </c>
      <c r="D208" s="108" t="s">
        <v>137</v>
      </c>
      <c r="E208" s="45">
        <v>20.8</v>
      </c>
      <c r="F208" s="45">
        <v>23.8</v>
      </c>
      <c r="G208" s="45">
        <v>29.5</v>
      </c>
      <c r="H208" s="69">
        <v>450</v>
      </c>
      <c r="I208" s="102">
        <v>161.79</v>
      </c>
      <c r="J208" s="102">
        <v>24.65</v>
      </c>
      <c r="K208" s="102">
        <v>224.9</v>
      </c>
      <c r="L208" s="102">
        <v>0.82</v>
      </c>
      <c r="M208" s="102">
        <v>0.06</v>
      </c>
      <c r="N208" s="102">
        <v>0.3</v>
      </c>
      <c r="O208" s="102">
        <v>0.54</v>
      </c>
      <c r="P208" s="102">
        <v>0.28000000000000003</v>
      </c>
      <c r="Q208" s="102">
        <v>469</v>
      </c>
      <c r="R208" s="102">
        <v>2013</v>
      </c>
    </row>
    <row r="209" spans="1:18" s="26" customFormat="1" ht="34.5" customHeight="1" x14ac:dyDescent="0.3">
      <c r="A209" s="29"/>
      <c r="B209" s="31"/>
      <c r="C209" s="105" t="s">
        <v>99</v>
      </c>
      <c r="D209" s="114" t="s">
        <v>158</v>
      </c>
      <c r="E209" s="88">
        <v>3.1</v>
      </c>
      <c r="F209" s="88">
        <v>3.5</v>
      </c>
      <c r="G209" s="88">
        <v>5.2</v>
      </c>
      <c r="H209" s="89">
        <v>65</v>
      </c>
      <c r="I209" s="121">
        <v>94.3</v>
      </c>
      <c r="J209" s="121">
        <v>10.5</v>
      </c>
      <c r="K209" s="121">
        <v>67.5</v>
      </c>
      <c r="L209" s="121">
        <v>0.1</v>
      </c>
      <c r="M209" s="121">
        <v>0.03</v>
      </c>
      <c r="N209" s="121">
        <v>0.11</v>
      </c>
      <c r="O209" s="121">
        <v>0.08</v>
      </c>
      <c r="P209" s="121">
        <v>0.98</v>
      </c>
      <c r="Q209" s="121">
        <v>958</v>
      </c>
      <c r="R209" s="121">
        <v>2013</v>
      </c>
    </row>
    <row r="210" spans="1:18" s="26" customFormat="1" ht="21.75" customHeight="1" x14ac:dyDescent="0.3">
      <c r="A210" s="29"/>
      <c r="B210" s="31"/>
      <c r="C210" s="106" t="s">
        <v>91</v>
      </c>
      <c r="D210" s="109"/>
      <c r="E210" s="47">
        <f t="shared" ref="E210:P210" si="23">SUM(E208:E209)</f>
        <v>23.900000000000002</v>
      </c>
      <c r="F210" s="47">
        <f t="shared" si="23"/>
        <v>27.3</v>
      </c>
      <c r="G210" s="47">
        <f t="shared" si="23"/>
        <v>34.700000000000003</v>
      </c>
      <c r="H210" s="90">
        <f t="shared" si="23"/>
        <v>515</v>
      </c>
      <c r="I210" s="101">
        <f t="shared" si="23"/>
        <v>256.08999999999997</v>
      </c>
      <c r="J210" s="101">
        <f t="shared" si="23"/>
        <v>35.15</v>
      </c>
      <c r="K210" s="101">
        <f t="shared" si="23"/>
        <v>292.39999999999998</v>
      </c>
      <c r="L210" s="101">
        <f t="shared" si="23"/>
        <v>0.91999999999999993</v>
      </c>
      <c r="M210" s="101">
        <f t="shared" si="23"/>
        <v>0.09</v>
      </c>
      <c r="N210" s="101">
        <f t="shared" si="23"/>
        <v>0.41</v>
      </c>
      <c r="O210" s="101">
        <f t="shared" si="23"/>
        <v>0.62</v>
      </c>
      <c r="P210" s="101">
        <f t="shared" si="23"/>
        <v>1.26</v>
      </c>
      <c r="Q210" s="102"/>
      <c r="R210" s="102"/>
    </row>
    <row r="211" spans="1:18" s="26" customFormat="1" ht="21.75" customHeight="1" x14ac:dyDescent="0.3">
      <c r="A211" s="29"/>
      <c r="B211" s="31"/>
      <c r="C211" s="106" t="s">
        <v>90</v>
      </c>
      <c r="D211" s="109"/>
      <c r="E211" s="47">
        <v>76.52</v>
      </c>
      <c r="F211" s="47">
        <v>97.546000000000006</v>
      </c>
      <c r="G211" s="47">
        <v>190.02</v>
      </c>
      <c r="H211" s="90">
        <v>1789.3</v>
      </c>
      <c r="I211" s="101">
        <v>524.13</v>
      </c>
      <c r="J211" s="101">
        <v>116.04</v>
      </c>
      <c r="K211" s="101">
        <v>582.21</v>
      </c>
      <c r="L211" s="101">
        <v>116.22</v>
      </c>
      <c r="M211" s="101">
        <v>2.2330000000000001</v>
      </c>
      <c r="N211" s="101">
        <v>0.76900000000000002</v>
      </c>
      <c r="O211" s="101">
        <v>15.06</v>
      </c>
      <c r="P211" s="101">
        <v>15.53</v>
      </c>
      <c r="Q211" s="102"/>
      <c r="R211" s="102"/>
    </row>
    <row r="212" spans="1:18" s="27" customFormat="1" ht="18.75" x14ac:dyDescent="0.2">
      <c r="A212" s="29"/>
      <c r="B212" s="148" t="s">
        <v>36</v>
      </c>
      <c r="C212" s="149"/>
      <c r="D212" s="149"/>
      <c r="E212" s="149"/>
      <c r="F212" s="149"/>
      <c r="G212" s="149"/>
      <c r="H212" s="149"/>
    </row>
    <row r="213" spans="1:18" s="27" customFormat="1" ht="18.75" x14ac:dyDescent="0.2">
      <c r="A213" s="60"/>
      <c r="B213" s="150" t="s">
        <v>38</v>
      </c>
      <c r="C213" s="150"/>
      <c r="D213" s="96"/>
      <c r="E213" s="96"/>
      <c r="F213" s="96"/>
      <c r="G213" s="96"/>
      <c r="H213" s="96"/>
    </row>
    <row r="214" spans="1:18" s="27" customFormat="1" ht="18.75" x14ac:dyDescent="0.2">
      <c r="A214" s="60"/>
      <c r="B214" s="144" t="s">
        <v>183</v>
      </c>
      <c r="C214" s="145"/>
      <c r="D214" s="96"/>
      <c r="E214" s="96"/>
      <c r="F214" s="96"/>
      <c r="G214" s="96"/>
      <c r="H214" s="96"/>
    </row>
    <row r="215" spans="1:18" s="26" customFormat="1" ht="22.5" customHeight="1" x14ac:dyDescent="0.2">
      <c r="A215" s="29"/>
      <c r="B215" s="151" t="s">
        <v>176</v>
      </c>
      <c r="C215" s="152"/>
      <c r="D215" s="152"/>
      <c r="E215" s="152"/>
      <c r="F215" s="152"/>
      <c r="G215" s="74"/>
      <c r="H215" s="74"/>
    </row>
    <row r="216" spans="1:18" s="27" customFormat="1" ht="24" customHeight="1" x14ac:dyDescent="0.3">
      <c r="A216" s="29"/>
      <c r="B216" s="36"/>
      <c r="C216" s="104" t="s">
        <v>77</v>
      </c>
      <c r="D216" s="109"/>
      <c r="E216" s="135"/>
      <c r="F216" s="135"/>
      <c r="G216" s="135"/>
      <c r="H216" s="136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</row>
    <row r="217" spans="1:18" s="27" customFormat="1" ht="24" customHeight="1" x14ac:dyDescent="0.3">
      <c r="A217" s="29"/>
      <c r="B217" s="31"/>
      <c r="C217" s="105" t="s">
        <v>160</v>
      </c>
      <c r="D217" s="108" t="s">
        <v>9</v>
      </c>
      <c r="E217" s="137">
        <v>8.5</v>
      </c>
      <c r="F217" s="129">
        <v>5.8</v>
      </c>
      <c r="G217" s="129" t="s">
        <v>166</v>
      </c>
      <c r="H217" s="130">
        <v>145.30000000000001</v>
      </c>
      <c r="I217" s="131">
        <v>12.1</v>
      </c>
      <c r="J217" s="131">
        <v>0</v>
      </c>
      <c r="K217" s="131">
        <v>0</v>
      </c>
      <c r="L217" s="131">
        <v>3.3</v>
      </c>
      <c r="M217" s="131">
        <v>0.15</v>
      </c>
      <c r="N217" s="131">
        <v>0.08</v>
      </c>
      <c r="O217" s="131">
        <v>0</v>
      </c>
      <c r="P217" s="131">
        <v>0</v>
      </c>
      <c r="Q217" s="131">
        <v>390</v>
      </c>
      <c r="R217" s="131"/>
    </row>
    <row r="218" spans="1:18" s="26" customFormat="1" ht="22.5" customHeight="1" x14ac:dyDescent="0.3">
      <c r="A218" s="29"/>
      <c r="B218" s="31"/>
      <c r="C218" s="105" t="s">
        <v>76</v>
      </c>
      <c r="D218" s="108" t="s">
        <v>119</v>
      </c>
      <c r="E218" s="129">
        <v>0.1</v>
      </c>
      <c r="F218" s="129"/>
      <c r="G218" s="129">
        <v>12</v>
      </c>
      <c r="H218" s="130">
        <v>42.8</v>
      </c>
      <c r="I218" s="131">
        <v>8</v>
      </c>
      <c r="J218" s="131"/>
      <c r="K218" s="131"/>
      <c r="L218" s="131">
        <v>0.19</v>
      </c>
      <c r="M218" s="131"/>
      <c r="N218" s="131"/>
      <c r="O218" s="131"/>
      <c r="P218" s="131">
        <v>0.02</v>
      </c>
      <c r="Q218" s="131"/>
      <c r="R218" s="131">
        <v>2013</v>
      </c>
    </row>
    <row r="219" spans="1:18" s="26" customFormat="1" ht="24" customHeight="1" x14ac:dyDescent="0.3">
      <c r="A219" s="29"/>
      <c r="B219" s="31"/>
      <c r="C219" s="105" t="s">
        <v>71</v>
      </c>
      <c r="D219" s="108" t="s">
        <v>28</v>
      </c>
      <c r="E219" s="44">
        <v>2.4500000000000002</v>
      </c>
      <c r="F219" s="44" t="s">
        <v>167</v>
      </c>
      <c r="G219" s="44">
        <v>14.94</v>
      </c>
      <c r="H219" s="72">
        <v>68</v>
      </c>
      <c r="I219" s="131">
        <v>6.9</v>
      </c>
      <c r="J219" s="131">
        <v>9.9</v>
      </c>
      <c r="K219" s="131">
        <v>26.1</v>
      </c>
      <c r="L219" s="131">
        <v>0.6</v>
      </c>
      <c r="M219" s="131">
        <v>4.8000000000000001E-2</v>
      </c>
      <c r="N219" s="131">
        <v>1.7999999999999999E-2</v>
      </c>
      <c r="O219" s="131">
        <v>4.8</v>
      </c>
      <c r="P219" s="131">
        <v>0</v>
      </c>
      <c r="Q219" s="131"/>
      <c r="R219" s="131"/>
    </row>
    <row r="220" spans="1:18" s="26" customFormat="1" ht="20.25" customHeight="1" x14ac:dyDescent="0.3">
      <c r="A220" s="29"/>
      <c r="B220" s="31"/>
      <c r="C220" s="106" t="s">
        <v>89</v>
      </c>
      <c r="D220" s="109"/>
      <c r="E220" s="49">
        <f>SUM(E217:E219)</f>
        <v>11.05</v>
      </c>
      <c r="F220" s="49">
        <v>6.19</v>
      </c>
      <c r="G220" s="49">
        <v>60.24</v>
      </c>
      <c r="H220" s="95">
        <f>SUM(H217:H219)</f>
        <v>256.10000000000002</v>
      </c>
      <c r="I220" s="134">
        <f>SUM(I217:I219)</f>
        <v>27</v>
      </c>
      <c r="J220" s="134">
        <v>0</v>
      </c>
      <c r="K220" s="134">
        <v>0</v>
      </c>
      <c r="L220" s="134">
        <f>SUM(L217:L219)</f>
        <v>4.09</v>
      </c>
      <c r="M220" s="134">
        <f>SUM(M217:M219)</f>
        <v>0.19800000000000001</v>
      </c>
      <c r="N220" s="134">
        <f>SUM(N217:N219)</f>
        <v>9.8000000000000004E-2</v>
      </c>
      <c r="O220" s="134">
        <v>0</v>
      </c>
      <c r="P220" s="134">
        <f>SUM(P217:P219)</f>
        <v>0.02</v>
      </c>
      <c r="Q220" s="131"/>
      <c r="R220" s="131"/>
    </row>
    <row r="221" spans="1:18" s="26" customFormat="1" ht="20.25" customHeight="1" x14ac:dyDescent="0.3">
      <c r="A221" s="29"/>
      <c r="B221" s="31"/>
      <c r="C221" s="106" t="s">
        <v>88</v>
      </c>
      <c r="D221" s="108"/>
      <c r="E221" s="44"/>
      <c r="F221" s="44"/>
      <c r="G221" s="44"/>
      <c r="H221" s="72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</row>
    <row r="222" spans="1:18" s="26" customFormat="1" ht="24.75" customHeight="1" x14ac:dyDescent="0.3">
      <c r="A222" s="29"/>
      <c r="B222" s="31"/>
      <c r="C222" s="105" t="s">
        <v>68</v>
      </c>
      <c r="D222" s="108" t="s">
        <v>3</v>
      </c>
      <c r="E222" s="44">
        <v>0.5</v>
      </c>
      <c r="F222" s="44">
        <v>0</v>
      </c>
      <c r="G222" s="44">
        <v>35</v>
      </c>
      <c r="H222" s="72">
        <v>78</v>
      </c>
      <c r="I222" s="131">
        <v>7</v>
      </c>
      <c r="J222" s="131">
        <v>4</v>
      </c>
      <c r="K222" s="131">
        <v>7</v>
      </c>
      <c r="L222" s="131">
        <v>1.4</v>
      </c>
      <c r="M222" s="131">
        <v>0.01</v>
      </c>
      <c r="N222" s="131">
        <v>0.01</v>
      </c>
      <c r="O222" s="131">
        <v>0.1</v>
      </c>
      <c r="P222" s="131">
        <v>2</v>
      </c>
      <c r="Q222" s="131">
        <v>388</v>
      </c>
      <c r="R222" s="131">
        <v>2013</v>
      </c>
    </row>
    <row r="223" spans="1:18" s="26" customFormat="1" ht="25.5" customHeight="1" x14ac:dyDescent="0.3">
      <c r="A223" s="29"/>
      <c r="B223" s="31"/>
      <c r="C223" s="106" t="s">
        <v>112</v>
      </c>
      <c r="D223" s="109"/>
      <c r="E223" s="49">
        <v>0.5</v>
      </c>
      <c r="F223" s="49">
        <v>0</v>
      </c>
      <c r="G223" s="49">
        <v>35</v>
      </c>
      <c r="H223" s="95">
        <v>78</v>
      </c>
      <c r="I223" s="134">
        <v>7</v>
      </c>
      <c r="J223" s="134">
        <v>4</v>
      </c>
      <c r="K223" s="134">
        <v>7</v>
      </c>
      <c r="L223" s="134">
        <v>1.4</v>
      </c>
      <c r="M223" s="134">
        <v>0.01</v>
      </c>
      <c r="N223" s="134">
        <v>0.01</v>
      </c>
      <c r="O223" s="134">
        <v>0.1</v>
      </c>
      <c r="P223" s="134">
        <v>2</v>
      </c>
      <c r="Q223" s="131"/>
      <c r="R223" s="131"/>
    </row>
    <row r="224" spans="1:18" s="26" customFormat="1" ht="18" customHeight="1" x14ac:dyDescent="0.3">
      <c r="A224" s="29"/>
      <c r="B224" s="31"/>
      <c r="C224" s="106" t="s">
        <v>87</v>
      </c>
      <c r="D224" s="108"/>
      <c r="E224" s="44"/>
      <c r="F224" s="44"/>
      <c r="G224" s="44"/>
      <c r="H224" s="72"/>
      <c r="I224" s="131"/>
      <c r="J224" s="131"/>
      <c r="K224" s="131"/>
      <c r="L224" s="131"/>
      <c r="M224" s="131"/>
      <c r="N224" s="131"/>
      <c r="O224" s="131"/>
      <c r="P224" s="131"/>
      <c r="Q224" s="131"/>
      <c r="R224" s="131"/>
    </row>
    <row r="225" spans="1:18" s="26" customFormat="1" ht="37.5" x14ac:dyDescent="0.3">
      <c r="A225" s="29"/>
      <c r="B225" s="31"/>
      <c r="C225" s="105" t="s">
        <v>161</v>
      </c>
      <c r="D225" s="108" t="s">
        <v>8</v>
      </c>
      <c r="E225" s="138">
        <v>4.7</v>
      </c>
      <c r="F225" s="44">
        <v>3.2</v>
      </c>
      <c r="G225" s="44">
        <v>13.6</v>
      </c>
      <c r="H225" s="72">
        <v>102.3</v>
      </c>
      <c r="I225" s="131">
        <v>11.82</v>
      </c>
      <c r="J225" s="131">
        <v>6.27</v>
      </c>
      <c r="K225" s="131">
        <v>17.579999999999998</v>
      </c>
      <c r="L225" s="131">
        <v>0.35</v>
      </c>
      <c r="M225" s="131">
        <v>0.03</v>
      </c>
      <c r="N225" s="131">
        <v>8.9999999999999993E-3</v>
      </c>
      <c r="O225" s="131">
        <v>0.25</v>
      </c>
      <c r="P225" s="131">
        <v>0.3</v>
      </c>
      <c r="Q225" s="131">
        <v>170</v>
      </c>
      <c r="R225" s="131">
        <v>2013</v>
      </c>
    </row>
    <row r="226" spans="1:18" s="26" customFormat="1" ht="63.75" customHeight="1" x14ac:dyDescent="0.3">
      <c r="A226" s="29"/>
      <c r="B226" s="31"/>
      <c r="C226" s="105" t="s">
        <v>162</v>
      </c>
      <c r="D226" s="108" t="s">
        <v>163</v>
      </c>
      <c r="E226" s="138">
        <v>9.0399999999999991</v>
      </c>
      <c r="F226" s="138">
        <v>6.2</v>
      </c>
      <c r="G226" s="44">
        <v>12.2</v>
      </c>
      <c r="H226" s="72">
        <v>139.19999999999999</v>
      </c>
      <c r="I226" s="131">
        <v>29</v>
      </c>
      <c r="J226" s="131">
        <v>17</v>
      </c>
      <c r="K226" s="131">
        <v>108</v>
      </c>
      <c r="L226" s="131">
        <v>1</v>
      </c>
      <c r="M226" s="131">
        <v>0.04</v>
      </c>
      <c r="N226" s="131">
        <v>0</v>
      </c>
      <c r="O226" s="131">
        <v>0</v>
      </c>
      <c r="P226" s="131">
        <v>9</v>
      </c>
      <c r="Q226" s="131">
        <v>516</v>
      </c>
      <c r="R226" s="131">
        <v>2013</v>
      </c>
    </row>
    <row r="227" spans="1:18" s="26" customFormat="1" ht="28.5" customHeight="1" x14ac:dyDescent="0.3">
      <c r="A227" s="29"/>
      <c r="B227" s="31"/>
      <c r="C227" s="105" t="s">
        <v>164</v>
      </c>
      <c r="D227" s="108" t="s">
        <v>165</v>
      </c>
      <c r="E227" s="44">
        <v>15.6</v>
      </c>
      <c r="F227" s="44">
        <v>24.1</v>
      </c>
      <c r="G227" s="44">
        <v>0.7</v>
      </c>
      <c r="H227" s="72">
        <v>139.19999999999999</v>
      </c>
      <c r="I227" s="131">
        <v>13.6</v>
      </c>
      <c r="J227" s="131">
        <v>13.1</v>
      </c>
      <c r="K227" s="131">
        <v>106.6</v>
      </c>
      <c r="L227" s="131">
        <v>0.61</v>
      </c>
      <c r="M227" s="131">
        <v>0.03</v>
      </c>
      <c r="N227" s="131">
        <v>0.02</v>
      </c>
      <c r="O227" s="131">
        <v>0.61</v>
      </c>
      <c r="P227" s="131">
        <v>0</v>
      </c>
      <c r="Q227" s="131">
        <v>516</v>
      </c>
      <c r="R227" s="131">
        <v>2013</v>
      </c>
    </row>
    <row r="228" spans="1:18" s="26" customFormat="1" ht="42" customHeight="1" x14ac:dyDescent="0.3">
      <c r="A228" s="29"/>
      <c r="B228" s="31"/>
      <c r="C228" s="105" t="s">
        <v>140</v>
      </c>
      <c r="D228" s="108" t="s">
        <v>8</v>
      </c>
      <c r="E228" s="44">
        <v>0.8</v>
      </c>
      <c r="F228" s="44"/>
      <c r="G228" s="44">
        <v>17.600000000000001</v>
      </c>
      <c r="H228" s="72">
        <v>70.5</v>
      </c>
      <c r="I228" s="131">
        <v>9.0500000000000007</v>
      </c>
      <c r="J228" s="131">
        <v>2.16</v>
      </c>
      <c r="K228" s="131">
        <v>8.08</v>
      </c>
      <c r="L228" s="131">
        <v>0.51</v>
      </c>
      <c r="M228" s="131">
        <v>2E-3</v>
      </c>
      <c r="N228" s="131">
        <v>3.0000000000000001E-3</v>
      </c>
      <c r="O228" s="131">
        <v>0.06</v>
      </c>
      <c r="P228" s="131">
        <v>0.11</v>
      </c>
      <c r="Q228" s="131">
        <v>867</v>
      </c>
      <c r="R228" s="131">
        <v>2013</v>
      </c>
    </row>
    <row r="229" spans="1:18" s="26" customFormat="1" ht="24" customHeight="1" x14ac:dyDescent="0.3">
      <c r="A229" s="29"/>
      <c r="B229" s="31"/>
      <c r="C229" s="105" t="s">
        <v>71</v>
      </c>
      <c r="D229" s="108" t="s">
        <v>28</v>
      </c>
      <c r="E229" s="44">
        <v>4.1500000000000004</v>
      </c>
      <c r="F229" s="44">
        <v>0.65</v>
      </c>
      <c r="G229" s="44">
        <v>24.05</v>
      </c>
      <c r="H229" s="72">
        <v>113.5</v>
      </c>
      <c r="I229" s="131">
        <v>6.9</v>
      </c>
      <c r="J229" s="131">
        <v>9.9</v>
      </c>
      <c r="K229" s="131">
        <v>26.1</v>
      </c>
      <c r="L229" s="131">
        <v>0.6</v>
      </c>
      <c r="M229" s="131">
        <v>4.8000000000000001E-2</v>
      </c>
      <c r="N229" s="131">
        <v>1.7999999999999999E-2</v>
      </c>
      <c r="O229" s="131">
        <v>4.8</v>
      </c>
      <c r="P229" s="131">
        <v>0</v>
      </c>
      <c r="Q229" s="131"/>
      <c r="R229" s="131"/>
    </row>
    <row r="230" spans="1:18" s="26" customFormat="1" ht="18.75" x14ac:dyDescent="0.3">
      <c r="A230" s="29"/>
      <c r="B230" s="31"/>
      <c r="C230" s="105" t="s">
        <v>14</v>
      </c>
      <c r="D230" s="108" t="s">
        <v>124</v>
      </c>
      <c r="E230" s="44">
        <v>1.32</v>
      </c>
      <c r="F230" s="44">
        <v>0.26600000000000001</v>
      </c>
      <c r="G230" s="44">
        <v>0.24</v>
      </c>
      <c r="H230" s="72">
        <v>34.799999999999997</v>
      </c>
      <c r="I230" s="131">
        <v>10.5</v>
      </c>
      <c r="J230" s="131">
        <v>14.1</v>
      </c>
      <c r="K230" s="131">
        <v>47.4</v>
      </c>
      <c r="L230" s="131">
        <v>1.17</v>
      </c>
      <c r="M230" s="131">
        <v>0.05</v>
      </c>
      <c r="N230" s="131">
        <v>0.02</v>
      </c>
      <c r="O230" s="131">
        <v>0.21</v>
      </c>
      <c r="P230" s="131">
        <v>0</v>
      </c>
      <c r="Q230" s="131"/>
      <c r="R230" s="131"/>
    </row>
    <row r="231" spans="1:18" s="26" customFormat="1" ht="25.5" customHeight="1" x14ac:dyDescent="0.3">
      <c r="A231" s="29"/>
      <c r="B231" s="31"/>
      <c r="C231" s="106" t="s">
        <v>86</v>
      </c>
      <c r="D231" s="109"/>
      <c r="E231" s="49">
        <f t="shared" ref="E231:P231" si="24">SUM(E225:E230)</f>
        <v>35.61</v>
      </c>
      <c r="F231" s="49">
        <f t="shared" si="24"/>
        <v>34.415999999999997</v>
      </c>
      <c r="G231" s="49">
        <f t="shared" si="24"/>
        <v>68.389999999999986</v>
      </c>
      <c r="H231" s="95">
        <f t="shared" si="24"/>
        <v>599.5</v>
      </c>
      <c r="I231" s="134">
        <f t="shared" si="24"/>
        <v>80.87</v>
      </c>
      <c r="J231" s="134">
        <f t="shared" si="24"/>
        <v>62.53</v>
      </c>
      <c r="K231" s="134">
        <f t="shared" si="24"/>
        <v>313.76</v>
      </c>
      <c r="L231" s="134">
        <f t="shared" si="24"/>
        <v>4.24</v>
      </c>
      <c r="M231" s="134">
        <f t="shared" si="24"/>
        <v>0.2</v>
      </c>
      <c r="N231" s="134">
        <f t="shared" si="24"/>
        <v>7.0000000000000007E-2</v>
      </c>
      <c r="O231" s="134">
        <f t="shared" si="24"/>
        <v>5.93</v>
      </c>
      <c r="P231" s="134">
        <f t="shared" si="24"/>
        <v>9.41</v>
      </c>
      <c r="Q231" s="131"/>
      <c r="R231" s="131"/>
    </row>
    <row r="232" spans="1:18" s="26" customFormat="1" ht="26.25" customHeight="1" x14ac:dyDescent="0.3">
      <c r="A232" s="29"/>
      <c r="B232" s="31"/>
      <c r="C232" s="106" t="s">
        <v>92</v>
      </c>
      <c r="D232" s="108"/>
      <c r="E232" s="44"/>
      <c r="F232" s="44"/>
      <c r="G232" s="44"/>
      <c r="H232" s="72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</row>
    <row r="233" spans="1:18" s="26" customFormat="1" ht="21.75" customHeight="1" x14ac:dyDescent="0.3">
      <c r="A233" s="29"/>
      <c r="B233" s="31"/>
      <c r="C233" s="105" t="s">
        <v>80</v>
      </c>
      <c r="D233" s="108" t="s">
        <v>67</v>
      </c>
      <c r="E233" s="88">
        <v>3.73</v>
      </c>
      <c r="F233" s="88">
        <v>4.9000000000000004</v>
      </c>
      <c r="G233" s="88">
        <v>27.3</v>
      </c>
      <c r="H233" s="89">
        <v>172.2</v>
      </c>
      <c r="I233" s="133">
        <v>1.25</v>
      </c>
      <c r="J233" s="133">
        <v>2.92</v>
      </c>
      <c r="K233" s="133">
        <v>23.75</v>
      </c>
      <c r="L233" s="133">
        <v>0.42</v>
      </c>
      <c r="M233" s="133">
        <v>5.0000000000000001E-3</v>
      </c>
      <c r="N233" s="133">
        <v>0.01</v>
      </c>
      <c r="O233" s="133">
        <v>0.1</v>
      </c>
      <c r="P233" s="133">
        <v>0</v>
      </c>
      <c r="Q233" s="131"/>
      <c r="R233" s="131"/>
    </row>
    <row r="234" spans="1:18" s="26" customFormat="1" ht="41.25" customHeight="1" x14ac:dyDescent="0.3">
      <c r="A234" s="29"/>
      <c r="B234" s="31"/>
      <c r="C234" s="105" t="s">
        <v>141</v>
      </c>
      <c r="D234" s="108" t="s">
        <v>8</v>
      </c>
      <c r="E234" s="88">
        <v>1</v>
      </c>
      <c r="F234" s="88">
        <v>1.05</v>
      </c>
      <c r="G234" s="88">
        <v>13.8</v>
      </c>
      <c r="H234" s="89">
        <v>69.7</v>
      </c>
      <c r="I234" s="133">
        <v>112</v>
      </c>
      <c r="J234" s="133">
        <v>13.5</v>
      </c>
      <c r="K234" s="133">
        <v>82.6</v>
      </c>
      <c r="L234" s="133">
        <v>0.28000000000000003</v>
      </c>
      <c r="M234" s="133">
        <v>0.04</v>
      </c>
      <c r="N234" s="133">
        <v>0.14000000000000001</v>
      </c>
      <c r="O234" s="133">
        <v>0.11</v>
      </c>
      <c r="P234" s="133">
        <v>1.19</v>
      </c>
      <c r="Q234" s="133">
        <v>958</v>
      </c>
      <c r="R234" s="133">
        <v>2013</v>
      </c>
    </row>
    <row r="235" spans="1:18" s="26" customFormat="1" ht="25.5" customHeight="1" x14ac:dyDescent="0.3">
      <c r="A235" s="29"/>
      <c r="B235" s="31"/>
      <c r="C235" s="106" t="s">
        <v>91</v>
      </c>
      <c r="D235" s="109"/>
      <c r="E235" s="49">
        <f t="shared" ref="E235:P235" si="25">SUM(E233:E234)</f>
        <v>4.7300000000000004</v>
      </c>
      <c r="F235" s="49">
        <f t="shared" si="25"/>
        <v>5.95</v>
      </c>
      <c r="G235" s="49">
        <f t="shared" si="25"/>
        <v>41.1</v>
      </c>
      <c r="H235" s="95">
        <f t="shared" si="25"/>
        <v>241.89999999999998</v>
      </c>
      <c r="I235" s="134">
        <f t="shared" si="25"/>
        <v>113.25</v>
      </c>
      <c r="J235" s="134">
        <f t="shared" si="25"/>
        <v>16.420000000000002</v>
      </c>
      <c r="K235" s="134">
        <f t="shared" si="25"/>
        <v>106.35</v>
      </c>
      <c r="L235" s="134">
        <f t="shared" si="25"/>
        <v>0.7</v>
      </c>
      <c r="M235" s="134">
        <f t="shared" si="25"/>
        <v>4.4999999999999998E-2</v>
      </c>
      <c r="N235" s="134">
        <f t="shared" si="25"/>
        <v>0.15000000000000002</v>
      </c>
      <c r="O235" s="134">
        <f t="shared" si="25"/>
        <v>0.21000000000000002</v>
      </c>
      <c r="P235" s="134">
        <f t="shared" si="25"/>
        <v>1.19</v>
      </c>
      <c r="Q235" s="131"/>
      <c r="R235" s="131"/>
    </row>
    <row r="236" spans="1:18" s="26" customFormat="1" ht="23.25" customHeight="1" x14ac:dyDescent="0.3">
      <c r="A236" s="29"/>
      <c r="B236" s="31"/>
      <c r="C236" s="106" t="s">
        <v>90</v>
      </c>
      <c r="D236" s="109"/>
      <c r="E236" s="49">
        <v>51.79</v>
      </c>
      <c r="F236" s="49">
        <v>46.555999999999997</v>
      </c>
      <c r="G236" s="49">
        <v>182.33</v>
      </c>
      <c r="H236" s="95">
        <v>1149.5</v>
      </c>
      <c r="I236" s="134">
        <v>247.67</v>
      </c>
      <c r="J236" s="134">
        <v>132.55000000000001</v>
      </c>
      <c r="K236" s="134">
        <v>477.96</v>
      </c>
      <c r="L236" s="134">
        <v>11.93</v>
      </c>
      <c r="M236" s="134">
        <v>0.47499999999999998</v>
      </c>
      <c r="N236" s="134">
        <v>0.38</v>
      </c>
      <c r="O236" s="134">
        <v>8.1199999999999992</v>
      </c>
      <c r="P236" s="134">
        <v>28.05</v>
      </c>
      <c r="Q236" s="131"/>
      <c r="R236" s="131"/>
    </row>
    <row r="237" spans="1:18" s="27" customFormat="1" ht="18.75" x14ac:dyDescent="0.2">
      <c r="A237" s="29"/>
      <c r="B237" s="148" t="s">
        <v>37</v>
      </c>
      <c r="C237" s="149"/>
      <c r="D237" s="149"/>
      <c r="E237" s="149"/>
      <c r="F237" s="149"/>
      <c r="G237" s="149"/>
      <c r="H237" s="149"/>
    </row>
    <row r="238" spans="1:18" s="27" customFormat="1" ht="18.75" x14ac:dyDescent="0.2">
      <c r="A238" s="60"/>
      <c r="B238" s="150" t="s">
        <v>38</v>
      </c>
      <c r="C238" s="150"/>
      <c r="D238" s="96"/>
      <c r="E238" s="96"/>
      <c r="F238" s="96"/>
      <c r="G238" s="96"/>
      <c r="H238" s="96"/>
    </row>
    <row r="239" spans="1:18" s="27" customFormat="1" ht="18.75" x14ac:dyDescent="0.2">
      <c r="A239" s="60"/>
      <c r="B239" s="144" t="s">
        <v>183</v>
      </c>
      <c r="C239" s="145"/>
      <c r="D239" s="96"/>
      <c r="E239" s="96"/>
      <c r="F239" s="96"/>
      <c r="G239" s="96"/>
      <c r="H239" s="96"/>
    </row>
    <row r="240" spans="1:18" s="26" customFormat="1" ht="20.25" customHeight="1" x14ac:dyDescent="0.2">
      <c r="A240" s="29"/>
      <c r="B240" s="151" t="s">
        <v>178</v>
      </c>
      <c r="C240" s="152"/>
      <c r="D240" s="152"/>
      <c r="E240" s="152"/>
      <c r="F240" s="152"/>
      <c r="G240" s="74"/>
      <c r="H240" s="74"/>
    </row>
    <row r="241" spans="1:18" s="26" customFormat="1" ht="18.75" x14ac:dyDescent="0.3">
      <c r="A241" s="29"/>
      <c r="B241" s="31"/>
      <c r="C241" s="104" t="s">
        <v>77</v>
      </c>
      <c r="D241" s="108"/>
      <c r="E241" s="129"/>
      <c r="F241" s="129"/>
      <c r="G241" s="129"/>
      <c r="H241" s="130"/>
      <c r="I241" s="131"/>
      <c r="J241" s="131"/>
      <c r="K241" s="131"/>
      <c r="L241" s="131"/>
      <c r="M241" s="131"/>
      <c r="N241" s="131"/>
      <c r="O241" s="131"/>
      <c r="P241" s="131"/>
      <c r="Q241" s="131"/>
      <c r="R241" s="131"/>
    </row>
    <row r="242" spans="1:18" s="26" customFormat="1" ht="21" customHeight="1" x14ac:dyDescent="0.3">
      <c r="A242" s="29"/>
      <c r="B242" s="31"/>
      <c r="C242" s="105" t="s">
        <v>138</v>
      </c>
      <c r="D242" s="108" t="s">
        <v>9</v>
      </c>
      <c r="E242" s="129">
        <v>4.5999999999999996</v>
      </c>
      <c r="F242" s="129">
        <v>4.5999999999999996</v>
      </c>
      <c r="G242" s="129">
        <v>16.399999999999999</v>
      </c>
      <c r="H242" s="130">
        <v>116</v>
      </c>
      <c r="I242" s="131">
        <v>15.07</v>
      </c>
      <c r="J242" s="131">
        <v>38.1</v>
      </c>
      <c r="K242" s="131">
        <v>109.07</v>
      </c>
      <c r="L242" s="131">
        <v>1.27</v>
      </c>
      <c r="M242" s="131">
        <v>0.13700000000000001</v>
      </c>
      <c r="N242" s="131">
        <v>0.03</v>
      </c>
      <c r="O242" s="131">
        <v>0.64</v>
      </c>
      <c r="P242" s="131">
        <v>0</v>
      </c>
      <c r="Q242" s="131"/>
      <c r="R242" s="131">
        <v>2013</v>
      </c>
    </row>
    <row r="243" spans="1:18" s="26" customFormat="1" ht="20.25" customHeight="1" x14ac:dyDescent="0.3">
      <c r="A243" s="29"/>
      <c r="B243" s="31"/>
      <c r="C243" s="105" t="s">
        <v>76</v>
      </c>
      <c r="D243" s="108" t="s">
        <v>119</v>
      </c>
      <c r="E243" s="129">
        <v>0.1</v>
      </c>
      <c r="F243" s="129"/>
      <c r="G243" s="129">
        <v>12</v>
      </c>
      <c r="H243" s="130">
        <v>42.8</v>
      </c>
      <c r="I243" s="131">
        <v>8</v>
      </c>
      <c r="J243" s="131">
        <v>0</v>
      </c>
      <c r="K243" s="131">
        <v>0</v>
      </c>
      <c r="L243" s="131">
        <v>0.19</v>
      </c>
      <c r="M243" s="131">
        <v>0</v>
      </c>
      <c r="N243" s="131">
        <v>0</v>
      </c>
      <c r="O243" s="131">
        <v>0</v>
      </c>
      <c r="P243" s="131">
        <v>0.02</v>
      </c>
      <c r="Q243" s="131">
        <v>943</v>
      </c>
      <c r="R243" s="131">
        <v>2013</v>
      </c>
    </row>
    <row r="244" spans="1:18" s="26" customFormat="1" ht="18.75" x14ac:dyDescent="0.3">
      <c r="A244" s="29"/>
      <c r="B244" s="31"/>
      <c r="C244" s="105" t="s">
        <v>71</v>
      </c>
      <c r="D244" s="108" t="s">
        <v>28</v>
      </c>
      <c r="E244" s="44">
        <v>2.4500000000000002</v>
      </c>
      <c r="F244" s="44">
        <v>0.39</v>
      </c>
      <c r="G244" s="44">
        <v>14.94</v>
      </c>
      <c r="H244" s="72">
        <v>68</v>
      </c>
      <c r="I244" s="131">
        <v>6.9</v>
      </c>
      <c r="J244" s="131">
        <v>9.9</v>
      </c>
      <c r="K244" s="131">
        <v>26.1</v>
      </c>
      <c r="L244" s="131">
        <v>0.6</v>
      </c>
      <c r="M244" s="131">
        <v>4.8000000000000001E-2</v>
      </c>
      <c r="N244" s="131">
        <v>1.7999999999999999E-2</v>
      </c>
      <c r="O244" s="131">
        <v>4.8</v>
      </c>
      <c r="P244" s="131">
        <v>0</v>
      </c>
      <c r="Q244" s="131"/>
      <c r="R244" s="131"/>
    </row>
    <row r="245" spans="1:18" s="26" customFormat="1" ht="37.5" x14ac:dyDescent="0.3">
      <c r="A245" s="29"/>
      <c r="B245" s="31"/>
      <c r="C245" s="105" t="s">
        <v>168</v>
      </c>
      <c r="D245" s="108" t="s">
        <v>110</v>
      </c>
      <c r="E245" s="129"/>
      <c r="F245" s="129">
        <v>4.2</v>
      </c>
      <c r="G245" s="129"/>
      <c r="H245" s="130">
        <v>38</v>
      </c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</row>
    <row r="246" spans="1:18" s="26" customFormat="1" ht="15.75" customHeight="1" x14ac:dyDescent="0.3">
      <c r="A246" s="29"/>
      <c r="B246" s="31"/>
      <c r="C246" s="106" t="s">
        <v>89</v>
      </c>
      <c r="D246" s="109"/>
      <c r="E246" s="135">
        <f t="shared" ref="E246:P246" si="26">SUM(E242:E245)</f>
        <v>7.1499999999999995</v>
      </c>
      <c r="F246" s="135">
        <v>4.99</v>
      </c>
      <c r="G246" s="135">
        <v>43.34</v>
      </c>
      <c r="H246" s="136">
        <v>226.8</v>
      </c>
      <c r="I246" s="134">
        <f t="shared" si="26"/>
        <v>29.97</v>
      </c>
      <c r="J246" s="134">
        <f t="shared" si="26"/>
        <v>48</v>
      </c>
      <c r="K246" s="134">
        <f t="shared" si="26"/>
        <v>135.16999999999999</v>
      </c>
      <c r="L246" s="134">
        <f t="shared" si="26"/>
        <v>2.06</v>
      </c>
      <c r="M246" s="134">
        <f t="shared" si="26"/>
        <v>0.185</v>
      </c>
      <c r="N246" s="134">
        <f t="shared" si="26"/>
        <v>4.8000000000000001E-2</v>
      </c>
      <c r="O246" s="134">
        <f t="shared" si="26"/>
        <v>5.4399999999999995</v>
      </c>
      <c r="P246" s="134">
        <f t="shared" si="26"/>
        <v>0.02</v>
      </c>
      <c r="Q246" s="131"/>
      <c r="R246" s="131"/>
    </row>
    <row r="247" spans="1:18" s="26" customFormat="1" ht="15" customHeight="1" x14ac:dyDescent="0.3">
      <c r="A247" s="29"/>
      <c r="B247" s="31"/>
      <c r="C247" s="106" t="s">
        <v>88</v>
      </c>
      <c r="D247" s="108"/>
      <c r="E247" s="129"/>
      <c r="F247" s="129"/>
      <c r="G247" s="129"/>
      <c r="H247" s="130"/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</row>
    <row r="248" spans="1:18" s="26" customFormat="1" ht="18.75" x14ac:dyDescent="0.3">
      <c r="A248" s="29"/>
      <c r="B248" s="31"/>
      <c r="C248" s="105" t="s">
        <v>102</v>
      </c>
      <c r="D248" s="108" t="s">
        <v>3</v>
      </c>
      <c r="E248" s="44">
        <v>0.5</v>
      </c>
      <c r="F248" s="44">
        <v>0</v>
      </c>
      <c r="G248" s="44">
        <v>35</v>
      </c>
      <c r="H248" s="72">
        <v>78</v>
      </c>
      <c r="I248" s="131">
        <v>7</v>
      </c>
      <c r="J248" s="131">
        <v>4</v>
      </c>
      <c r="K248" s="131">
        <v>7</v>
      </c>
      <c r="L248" s="131">
        <v>1.4</v>
      </c>
      <c r="M248" s="131">
        <v>0.01</v>
      </c>
      <c r="N248" s="131">
        <v>0.01</v>
      </c>
      <c r="O248" s="131">
        <v>0.1</v>
      </c>
      <c r="P248" s="131">
        <v>2</v>
      </c>
      <c r="Q248" s="131">
        <v>388</v>
      </c>
      <c r="R248" s="131">
        <v>2013</v>
      </c>
    </row>
    <row r="249" spans="1:18" s="26" customFormat="1" ht="18.75" x14ac:dyDescent="0.3">
      <c r="A249" s="29"/>
      <c r="B249" s="31"/>
      <c r="C249" s="106" t="s">
        <v>107</v>
      </c>
      <c r="D249" s="109"/>
      <c r="E249" s="135">
        <v>0.5</v>
      </c>
      <c r="F249" s="135">
        <v>0</v>
      </c>
      <c r="G249" s="135">
        <v>35</v>
      </c>
      <c r="H249" s="136">
        <v>78</v>
      </c>
      <c r="I249" s="134">
        <v>7</v>
      </c>
      <c r="J249" s="134">
        <v>4</v>
      </c>
      <c r="K249" s="134">
        <v>7</v>
      </c>
      <c r="L249" s="134">
        <v>1.4</v>
      </c>
      <c r="M249" s="134">
        <v>0.01</v>
      </c>
      <c r="N249" s="134">
        <v>0.01</v>
      </c>
      <c r="O249" s="134">
        <v>0.1</v>
      </c>
      <c r="P249" s="134">
        <v>2</v>
      </c>
      <c r="Q249" s="131"/>
      <c r="R249" s="131"/>
    </row>
    <row r="250" spans="1:18" s="26" customFormat="1" ht="15.75" customHeight="1" x14ac:dyDescent="0.3">
      <c r="A250" s="29"/>
      <c r="B250" s="31"/>
      <c r="C250" s="106" t="s">
        <v>87</v>
      </c>
      <c r="D250" s="108"/>
      <c r="E250" s="44"/>
      <c r="F250" s="44"/>
      <c r="G250" s="44"/>
      <c r="H250" s="72"/>
      <c r="I250" s="131"/>
      <c r="J250" s="131"/>
      <c r="K250" s="131"/>
      <c r="L250" s="131"/>
      <c r="M250" s="131"/>
      <c r="N250" s="131"/>
      <c r="O250" s="131"/>
      <c r="P250" s="131"/>
      <c r="Q250" s="131"/>
      <c r="R250" s="131"/>
    </row>
    <row r="251" spans="1:18" s="26" customFormat="1" ht="37.5" x14ac:dyDescent="0.3">
      <c r="A251" s="29"/>
      <c r="B251" s="31"/>
      <c r="C251" s="105" t="s">
        <v>169</v>
      </c>
      <c r="D251" s="108" t="s">
        <v>8</v>
      </c>
      <c r="E251" s="44">
        <v>2.2999999999999998</v>
      </c>
      <c r="F251" s="44">
        <v>2.5</v>
      </c>
      <c r="G251" s="44">
        <v>6.3</v>
      </c>
      <c r="H251" s="72">
        <v>55.5</v>
      </c>
      <c r="I251" s="131">
        <v>15.87</v>
      </c>
      <c r="J251" s="131">
        <v>15.54</v>
      </c>
      <c r="K251" s="131">
        <v>43.17</v>
      </c>
      <c r="L251" s="131">
        <v>0.57999999999999996</v>
      </c>
      <c r="M251" s="131">
        <v>0.06</v>
      </c>
      <c r="N251" s="131">
        <v>0.04</v>
      </c>
      <c r="O251" s="131">
        <v>0.65</v>
      </c>
      <c r="P251" s="131">
        <v>4.5199999999999996</v>
      </c>
      <c r="Q251" s="131">
        <v>187</v>
      </c>
      <c r="R251" s="131">
        <v>2013</v>
      </c>
    </row>
    <row r="252" spans="1:18" s="26" customFormat="1" ht="18.75" x14ac:dyDescent="0.3">
      <c r="A252" s="29"/>
      <c r="B252" s="31"/>
      <c r="C252" s="105" t="s">
        <v>170</v>
      </c>
      <c r="D252" s="108" t="s">
        <v>174</v>
      </c>
      <c r="E252" s="44">
        <v>15.6</v>
      </c>
      <c r="F252" s="44">
        <v>24.1</v>
      </c>
      <c r="G252" s="44">
        <v>0.7</v>
      </c>
      <c r="H252" s="72">
        <v>254.4</v>
      </c>
      <c r="I252" s="131">
        <v>31.9</v>
      </c>
      <c r="J252" s="131">
        <v>18.100000000000001</v>
      </c>
      <c r="K252" s="131">
        <v>110.4</v>
      </c>
      <c r="L252" s="131">
        <v>0.45</v>
      </c>
      <c r="M252" s="131">
        <v>0.05</v>
      </c>
      <c r="N252" s="131">
        <v>0.06</v>
      </c>
      <c r="O252" s="131">
        <v>1.1100000000000001</v>
      </c>
      <c r="P252" s="131">
        <v>0.26</v>
      </c>
      <c r="Q252" s="131">
        <v>656</v>
      </c>
      <c r="R252" s="131">
        <v>2013</v>
      </c>
    </row>
    <row r="253" spans="1:18" s="26" customFormat="1" ht="18.75" x14ac:dyDescent="0.3">
      <c r="A253" s="29"/>
      <c r="B253" s="31"/>
      <c r="C253" s="105" t="s">
        <v>171</v>
      </c>
      <c r="D253" s="108" t="s">
        <v>3</v>
      </c>
      <c r="E253" s="88">
        <v>1</v>
      </c>
      <c r="F253" s="88">
        <v>1.2</v>
      </c>
      <c r="G253" s="88">
        <v>4.5999999999999996</v>
      </c>
      <c r="H253" s="89">
        <v>32</v>
      </c>
      <c r="I253" s="133">
        <v>9.76</v>
      </c>
      <c r="J253" s="133">
        <v>19.55</v>
      </c>
      <c r="K253" s="133">
        <v>53.15</v>
      </c>
      <c r="L253" s="133">
        <v>0.77</v>
      </c>
      <c r="M253" s="133">
        <v>0.10199999999999999</v>
      </c>
      <c r="N253" s="133">
        <v>0.06</v>
      </c>
      <c r="O253" s="133">
        <v>1.04</v>
      </c>
      <c r="P253" s="133">
        <v>14</v>
      </c>
      <c r="Q253" s="131">
        <v>70</v>
      </c>
      <c r="R253" s="131">
        <v>2013</v>
      </c>
    </row>
    <row r="254" spans="1:18" s="26" customFormat="1" ht="18.75" x14ac:dyDescent="0.3">
      <c r="A254" s="29"/>
      <c r="B254" s="31"/>
      <c r="C254" s="105" t="s">
        <v>172</v>
      </c>
      <c r="D254" s="108" t="s">
        <v>67</v>
      </c>
      <c r="E254" s="44">
        <v>1.3</v>
      </c>
      <c r="F254" s="44">
        <v>3.7</v>
      </c>
      <c r="G254" s="44">
        <v>6.9</v>
      </c>
      <c r="H254" s="72">
        <v>66</v>
      </c>
      <c r="I254" s="131">
        <v>10.5</v>
      </c>
      <c r="J254" s="131">
        <v>6</v>
      </c>
      <c r="K254" s="131">
        <v>10.5</v>
      </c>
      <c r="L254" s="131">
        <v>2.1</v>
      </c>
      <c r="M254" s="131">
        <v>0.02</v>
      </c>
      <c r="N254" s="131">
        <v>0.02</v>
      </c>
      <c r="O254" s="131">
        <v>0.15</v>
      </c>
      <c r="P254" s="131">
        <v>3</v>
      </c>
      <c r="Q254" s="131">
        <v>783</v>
      </c>
      <c r="R254" s="131">
        <v>2013</v>
      </c>
    </row>
    <row r="255" spans="1:18" s="26" customFormat="1" ht="18.75" x14ac:dyDescent="0.3">
      <c r="A255" s="29"/>
      <c r="B255" s="31"/>
      <c r="C255" s="105" t="s">
        <v>71</v>
      </c>
      <c r="D255" s="108" t="s">
        <v>28</v>
      </c>
      <c r="E255" s="44">
        <v>4.1500000000000004</v>
      </c>
      <c r="F255" s="44">
        <v>0.65</v>
      </c>
      <c r="G255" s="44">
        <v>24.05</v>
      </c>
      <c r="H255" s="72">
        <v>113.5</v>
      </c>
      <c r="I255" s="131">
        <v>6.9</v>
      </c>
      <c r="J255" s="131">
        <v>9.9</v>
      </c>
      <c r="K255" s="131">
        <v>26.1</v>
      </c>
      <c r="L255" s="131">
        <v>0.6</v>
      </c>
      <c r="M255" s="131">
        <v>4.8000000000000001E-2</v>
      </c>
      <c r="N255" s="131">
        <v>1.7999999999999999E-2</v>
      </c>
      <c r="O255" s="131">
        <v>4.8</v>
      </c>
      <c r="P255" s="131">
        <v>0</v>
      </c>
      <c r="Q255" s="131"/>
      <c r="R255" s="131"/>
    </row>
    <row r="256" spans="1:18" s="26" customFormat="1" ht="18.75" x14ac:dyDescent="0.3">
      <c r="A256" s="29"/>
      <c r="B256" s="31"/>
      <c r="C256" s="105" t="s">
        <v>173</v>
      </c>
      <c r="D256" s="108" t="s">
        <v>8</v>
      </c>
      <c r="E256" s="44">
        <v>0.1</v>
      </c>
      <c r="F256" s="44">
        <v>15.2</v>
      </c>
      <c r="G256" s="44">
        <v>59</v>
      </c>
      <c r="H256" s="72">
        <v>3.5</v>
      </c>
      <c r="I256" s="131"/>
      <c r="J256" s="131"/>
      <c r="K256" s="131"/>
      <c r="L256" s="131"/>
      <c r="M256" s="131"/>
      <c r="N256" s="131"/>
      <c r="O256" s="131"/>
      <c r="P256" s="131"/>
      <c r="Q256" s="131">
        <v>944</v>
      </c>
      <c r="R256" s="131">
        <v>2013</v>
      </c>
    </row>
    <row r="257" spans="1:18" s="26" customFormat="1" ht="18.75" x14ac:dyDescent="0.3">
      <c r="A257" s="29"/>
      <c r="B257" s="31"/>
      <c r="C257" s="105" t="s">
        <v>14</v>
      </c>
      <c r="D257" s="108" t="s">
        <v>124</v>
      </c>
      <c r="E257" s="44">
        <v>1.98</v>
      </c>
      <c r="F257" s="44">
        <v>0.4</v>
      </c>
      <c r="G257" s="44">
        <v>0.36</v>
      </c>
      <c r="H257" s="72">
        <v>52.2</v>
      </c>
      <c r="I257" s="131">
        <v>10.5</v>
      </c>
      <c r="J257" s="131">
        <v>14.1</v>
      </c>
      <c r="K257" s="131">
        <v>47.4</v>
      </c>
      <c r="L257" s="131">
        <v>1.17</v>
      </c>
      <c r="M257" s="131">
        <v>0.05</v>
      </c>
      <c r="N257" s="131">
        <v>0.02</v>
      </c>
      <c r="O257" s="131">
        <v>0.21</v>
      </c>
      <c r="P257" s="131">
        <v>0</v>
      </c>
      <c r="Q257" s="131"/>
      <c r="R257" s="131"/>
    </row>
    <row r="258" spans="1:18" s="26" customFormat="1" ht="15" customHeight="1" x14ac:dyDescent="0.3">
      <c r="A258" s="29"/>
      <c r="B258" s="31"/>
      <c r="C258" s="106" t="s">
        <v>86</v>
      </c>
      <c r="D258" s="109"/>
      <c r="E258" s="49">
        <v>24.45</v>
      </c>
      <c r="F258" s="49">
        <v>47.35</v>
      </c>
      <c r="G258" s="49">
        <v>101.55</v>
      </c>
      <c r="H258" s="95">
        <v>524.9</v>
      </c>
      <c r="I258" s="134">
        <f t="shared" ref="I258:P258" si="27">SUM(I252:I257)</f>
        <v>69.56</v>
      </c>
      <c r="J258" s="134">
        <f t="shared" si="27"/>
        <v>67.650000000000006</v>
      </c>
      <c r="K258" s="134">
        <f t="shared" si="27"/>
        <v>247.55</v>
      </c>
      <c r="L258" s="134">
        <f t="shared" si="27"/>
        <v>5.09</v>
      </c>
      <c r="M258" s="134">
        <f t="shared" si="27"/>
        <v>0.26999999999999996</v>
      </c>
      <c r="N258" s="134">
        <f t="shared" si="27"/>
        <v>0.17799999999999996</v>
      </c>
      <c r="O258" s="134">
        <f t="shared" si="27"/>
        <v>7.31</v>
      </c>
      <c r="P258" s="134">
        <f t="shared" si="27"/>
        <v>17.259999999999998</v>
      </c>
      <c r="Q258" s="131"/>
      <c r="R258" s="131"/>
    </row>
    <row r="259" spans="1:18" s="26" customFormat="1" ht="15" customHeight="1" x14ac:dyDescent="0.3">
      <c r="A259" s="29"/>
      <c r="B259" s="31"/>
      <c r="C259" s="106" t="s">
        <v>92</v>
      </c>
      <c r="D259" s="108"/>
      <c r="E259" s="44"/>
      <c r="F259" s="44"/>
      <c r="G259" s="44"/>
      <c r="H259" s="72"/>
      <c r="I259" s="131"/>
      <c r="J259" s="131"/>
      <c r="K259" s="131"/>
      <c r="L259" s="131"/>
      <c r="M259" s="131"/>
      <c r="N259" s="131"/>
      <c r="O259" s="131"/>
      <c r="P259" s="131"/>
      <c r="Q259" s="131"/>
      <c r="R259" s="131"/>
    </row>
    <row r="260" spans="1:18" s="26" customFormat="1" ht="18.75" x14ac:dyDescent="0.3">
      <c r="A260" s="29"/>
      <c r="B260" s="31"/>
      <c r="C260" s="105" t="s">
        <v>73</v>
      </c>
      <c r="D260" s="108" t="s">
        <v>48</v>
      </c>
      <c r="E260" s="44">
        <v>3.73</v>
      </c>
      <c r="F260" s="44">
        <v>4.9000000000000004</v>
      </c>
      <c r="G260" s="44">
        <v>27.3</v>
      </c>
      <c r="H260" s="72">
        <v>172.2</v>
      </c>
      <c r="I260" s="131">
        <v>0</v>
      </c>
      <c r="J260" s="131">
        <v>0</v>
      </c>
      <c r="K260" s="131">
        <v>0</v>
      </c>
      <c r="L260" s="131">
        <v>0</v>
      </c>
      <c r="M260" s="131">
        <v>0</v>
      </c>
      <c r="N260" s="131">
        <v>0</v>
      </c>
      <c r="O260" s="131">
        <v>0</v>
      </c>
      <c r="P260" s="131">
        <v>0</v>
      </c>
      <c r="Q260" s="131"/>
      <c r="R260" s="131"/>
    </row>
    <row r="261" spans="1:18" s="26" customFormat="1" ht="34.5" customHeight="1" x14ac:dyDescent="0.3">
      <c r="A261" s="29"/>
      <c r="B261" s="31"/>
      <c r="C261" s="105" t="s">
        <v>99</v>
      </c>
      <c r="D261" s="108" t="s">
        <v>158</v>
      </c>
      <c r="E261" s="88">
        <v>1</v>
      </c>
      <c r="F261" s="88">
        <v>1.05</v>
      </c>
      <c r="G261" s="88">
        <v>13.8</v>
      </c>
      <c r="H261" s="89">
        <v>69.7</v>
      </c>
      <c r="I261" s="133">
        <v>94.3</v>
      </c>
      <c r="J261" s="133">
        <v>10.5</v>
      </c>
      <c r="K261" s="133">
        <v>67.5</v>
      </c>
      <c r="L261" s="133">
        <v>0.1</v>
      </c>
      <c r="M261" s="133">
        <v>0.03</v>
      </c>
      <c r="N261" s="133">
        <v>0.11</v>
      </c>
      <c r="O261" s="133">
        <v>0.08</v>
      </c>
      <c r="P261" s="133">
        <v>0.98</v>
      </c>
      <c r="Q261" s="133">
        <v>943</v>
      </c>
      <c r="R261" s="133">
        <v>2013</v>
      </c>
    </row>
    <row r="262" spans="1:18" s="27" customFormat="1" ht="18.75" x14ac:dyDescent="0.3">
      <c r="A262" s="29"/>
      <c r="B262" s="36"/>
      <c r="C262" s="106" t="s">
        <v>91</v>
      </c>
      <c r="D262" s="109"/>
      <c r="E262" s="135">
        <v>21.8</v>
      </c>
      <c r="F262" s="135">
        <v>24.85</v>
      </c>
      <c r="G262" s="135">
        <v>43.3</v>
      </c>
      <c r="H262" s="135">
        <v>519.70000000000005</v>
      </c>
      <c r="I262" s="135">
        <f t="shared" ref="I262:P262" si="28">SUM(I260:I261)</f>
        <v>94.3</v>
      </c>
      <c r="J262" s="135">
        <f t="shared" si="28"/>
        <v>10.5</v>
      </c>
      <c r="K262" s="135">
        <f t="shared" si="28"/>
        <v>67.5</v>
      </c>
      <c r="L262" s="135">
        <f t="shared" si="28"/>
        <v>0.1</v>
      </c>
      <c r="M262" s="135">
        <f t="shared" si="28"/>
        <v>0.03</v>
      </c>
      <c r="N262" s="135">
        <f t="shared" si="28"/>
        <v>0.11</v>
      </c>
      <c r="O262" s="135">
        <f t="shared" si="28"/>
        <v>0.08</v>
      </c>
      <c r="P262" s="135">
        <f t="shared" si="28"/>
        <v>0.98</v>
      </c>
      <c r="Q262" s="134"/>
      <c r="R262" s="134"/>
    </row>
    <row r="263" spans="1:18" s="27" customFormat="1" ht="18.75" x14ac:dyDescent="0.3">
      <c r="A263" s="29"/>
      <c r="B263" s="36"/>
      <c r="C263" s="106" t="s">
        <v>93</v>
      </c>
      <c r="D263" s="109"/>
      <c r="E263" s="135">
        <v>53.9</v>
      </c>
      <c r="F263" s="135">
        <v>77.19</v>
      </c>
      <c r="G263" s="135">
        <v>256.85000000000002</v>
      </c>
      <c r="H263" s="136">
        <v>1349.4</v>
      </c>
      <c r="I263" s="135">
        <v>202.03</v>
      </c>
      <c r="J263" s="135">
        <v>130.15</v>
      </c>
      <c r="K263" s="135">
        <v>458.72</v>
      </c>
      <c r="L263" s="135">
        <v>8.66</v>
      </c>
      <c r="M263" s="135">
        <v>0.5</v>
      </c>
      <c r="N263" s="135">
        <v>0.40600000000000003</v>
      </c>
      <c r="O263" s="135">
        <v>12.98</v>
      </c>
      <c r="P263" s="135">
        <v>20.260000000000002</v>
      </c>
      <c r="Q263" s="132"/>
      <c r="R263" s="132"/>
    </row>
    <row r="264" spans="1:18" s="27" customFormat="1" ht="18.75" x14ac:dyDescent="0.3">
      <c r="A264" s="29"/>
      <c r="B264" s="36"/>
      <c r="C264" s="106" t="s">
        <v>117</v>
      </c>
      <c r="D264" s="109"/>
      <c r="E264" s="135">
        <v>523.27</v>
      </c>
      <c r="F264" s="135">
        <v>579.322</v>
      </c>
      <c r="G264" s="135">
        <v>2138.6999999999998</v>
      </c>
      <c r="H264" s="136">
        <v>13221.7</v>
      </c>
      <c r="I264" s="135">
        <v>3175.32</v>
      </c>
      <c r="J264" s="135">
        <v>1412.8</v>
      </c>
      <c r="K264" s="135">
        <v>5444.38</v>
      </c>
      <c r="L264" s="135">
        <v>196.63</v>
      </c>
      <c r="M264" s="135">
        <v>6.7830000000000004</v>
      </c>
      <c r="N264" s="135">
        <v>5.78</v>
      </c>
      <c r="O264" s="135">
        <v>137.655</v>
      </c>
      <c r="P264" s="135">
        <v>234.68</v>
      </c>
      <c r="Q264" s="134"/>
      <c r="R264" s="134"/>
    </row>
    <row r="265" spans="1:18" s="27" customFormat="1" ht="18.75" x14ac:dyDescent="0.3">
      <c r="A265" s="61"/>
      <c r="B265" s="139"/>
      <c r="C265" s="140"/>
      <c r="D265" s="141"/>
      <c r="E265" s="142"/>
      <c r="F265" s="142"/>
      <c r="G265" s="142"/>
      <c r="H265" s="142"/>
      <c r="I265" s="142"/>
      <c r="J265" s="142"/>
      <c r="K265" s="142"/>
      <c r="L265" s="142"/>
      <c r="M265" s="142"/>
      <c r="N265" s="142"/>
      <c r="O265" s="142"/>
      <c r="P265" s="142"/>
      <c r="Q265" s="143"/>
      <c r="R265" s="143"/>
    </row>
    <row r="266" spans="1:18" s="27" customFormat="1" ht="18.75" x14ac:dyDescent="0.3">
      <c r="A266" s="61"/>
      <c r="B266" s="139"/>
      <c r="C266" s="140"/>
      <c r="D266" s="141"/>
      <c r="E266" s="142"/>
      <c r="F266" s="142"/>
      <c r="G266" s="142"/>
      <c r="H266" s="142"/>
      <c r="I266" s="142"/>
      <c r="J266" s="142"/>
      <c r="K266" s="142"/>
      <c r="L266" s="142"/>
      <c r="M266" s="142"/>
      <c r="N266" s="142"/>
      <c r="O266" s="142"/>
      <c r="P266" s="142"/>
      <c r="Q266" s="143"/>
      <c r="R266" s="143"/>
    </row>
    <row r="267" spans="1:18" ht="15.75" x14ac:dyDescent="0.25">
      <c r="A267" s="39" t="s">
        <v>24</v>
      </c>
      <c r="B267" s="35"/>
      <c r="C267" s="146" t="s">
        <v>47</v>
      </c>
      <c r="D267" s="146"/>
      <c r="E267" s="146"/>
      <c r="F267" s="146"/>
      <c r="G267" s="146"/>
      <c r="H267" s="146"/>
      <c r="I267" s="146"/>
      <c r="J267" s="64"/>
      <c r="K267" s="26"/>
      <c r="L267" s="26"/>
      <c r="M267" s="26"/>
      <c r="N267" s="26"/>
      <c r="O267" s="26"/>
      <c r="P267" s="26"/>
      <c r="Q267" s="26"/>
      <c r="R267" s="26"/>
    </row>
    <row r="268" spans="1:18" ht="15.75" x14ac:dyDescent="0.25">
      <c r="A268" s="40" t="s">
        <v>25</v>
      </c>
      <c r="B268" s="35"/>
      <c r="C268" s="35" t="s">
        <v>115</v>
      </c>
      <c r="D268" s="35"/>
      <c r="E268" s="25" t="s">
        <v>116</v>
      </c>
      <c r="F268" s="25"/>
      <c r="G268" s="25"/>
      <c r="H268" s="25"/>
      <c r="I268" s="26"/>
      <c r="J268" s="64"/>
      <c r="K268" s="26"/>
      <c r="L268" s="26"/>
      <c r="M268" s="26"/>
      <c r="N268" s="26"/>
      <c r="O268" s="26"/>
      <c r="P268" s="26"/>
      <c r="Q268" s="26"/>
      <c r="R268" s="26"/>
    </row>
    <row r="269" spans="1:18" ht="18.75" x14ac:dyDescent="0.3">
      <c r="A269" s="40" t="s">
        <v>26</v>
      </c>
      <c r="B269" s="35"/>
      <c r="C269" s="147"/>
      <c r="D269" s="147"/>
      <c r="E269" s="147"/>
      <c r="F269" s="147"/>
      <c r="G269" s="153" t="s">
        <v>51</v>
      </c>
      <c r="H269" s="153"/>
      <c r="I269" s="84"/>
      <c r="J269" s="64"/>
      <c r="K269" s="26"/>
      <c r="L269" s="26"/>
      <c r="M269" s="26"/>
      <c r="N269" s="26"/>
      <c r="O269" s="26"/>
      <c r="P269" s="26"/>
      <c r="Q269" s="26"/>
      <c r="R269" s="26"/>
    </row>
    <row r="270" spans="1:18" ht="15.75" x14ac:dyDescent="0.25">
      <c r="A270" s="41"/>
      <c r="B270" s="35"/>
      <c r="C270" s="35"/>
      <c r="D270" s="55"/>
      <c r="E270" s="25"/>
      <c r="F270" s="65"/>
      <c r="G270" s="66"/>
      <c r="H270" s="25"/>
      <c r="I270" s="26"/>
      <c r="J270" s="26"/>
      <c r="K270" s="26"/>
      <c r="L270" s="26"/>
      <c r="M270" s="26"/>
      <c r="N270" s="26"/>
      <c r="O270" s="26"/>
      <c r="P270" s="26"/>
      <c r="Q270" s="26"/>
      <c r="R270" s="26"/>
    </row>
    <row r="271" spans="1:18" s="43" customFormat="1" ht="15.75" x14ac:dyDescent="0.25">
      <c r="A271" s="42"/>
      <c r="B271" s="38"/>
      <c r="C271" s="146"/>
      <c r="D271" s="146"/>
      <c r="E271" s="146"/>
      <c r="F271" s="146"/>
      <c r="G271" s="146"/>
      <c r="H271" s="146"/>
      <c r="I271" s="146"/>
      <c r="J271" s="86"/>
      <c r="K271" s="86"/>
      <c r="L271" s="86"/>
      <c r="M271" s="86"/>
      <c r="N271" s="86"/>
      <c r="O271" s="86"/>
      <c r="P271" s="86"/>
      <c r="Q271" s="86"/>
      <c r="R271" s="85"/>
    </row>
    <row r="272" spans="1:18" ht="17.25" customHeight="1" x14ac:dyDescent="0.25">
      <c r="A272" s="42" t="s">
        <v>27</v>
      </c>
      <c r="B272" s="35"/>
      <c r="C272" s="146"/>
      <c r="D272" s="146"/>
      <c r="E272" s="25"/>
      <c r="F272" s="25"/>
      <c r="G272" s="25"/>
      <c r="H272" s="25"/>
      <c r="I272" s="26"/>
      <c r="J272" s="26"/>
      <c r="K272" s="26"/>
      <c r="L272" s="26"/>
      <c r="M272" s="26"/>
      <c r="N272" s="26"/>
      <c r="O272" s="26"/>
      <c r="P272" s="26"/>
      <c r="Q272" s="26"/>
      <c r="R272" s="26"/>
    </row>
    <row r="273" spans="1:18" s="58" customFormat="1" ht="18" customHeight="1" x14ac:dyDescent="0.3">
      <c r="A273" s="57"/>
      <c r="B273" s="57"/>
      <c r="C273" s="147"/>
      <c r="D273" s="147"/>
      <c r="E273" s="147"/>
      <c r="F273" s="147"/>
      <c r="G273" s="153"/>
      <c r="H273" s="153"/>
      <c r="I273" s="84"/>
      <c r="J273" s="84"/>
      <c r="K273" s="84"/>
      <c r="L273" s="84"/>
      <c r="M273" s="84"/>
      <c r="N273" s="84"/>
      <c r="O273" s="84"/>
      <c r="P273" s="84"/>
      <c r="Q273" s="84"/>
      <c r="R273" s="84"/>
    </row>
    <row r="274" spans="1:18" ht="15.75" x14ac:dyDescent="0.25">
      <c r="A274" s="32"/>
      <c r="B274" s="26"/>
      <c r="C274" s="26"/>
      <c r="D274" s="33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</row>
    <row r="275" spans="1:18" x14ac:dyDescent="0.2">
      <c r="A275" s="34"/>
      <c r="B275" s="26"/>
      <c r="C275" s="26"/>
      <c r="D275" s="33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</row>
    <row r="276" spans="1:18" x14ac:dyDescent="0.2">
      <c r="A276" s="34"/>
      <c r="B276" s="26"/>
      <c r="C276" s="26"/>
      <c r="D276" s="33"/>
      <c r="E276" s="26"/>
      <c r="F276" s="26"/>
      <c r="G276" s="26"/>
      <c r="H276" s="26"/>
      <c r="I276" s="83"/>
      <c r="J276" s="83"/>
      <c r="K276" s="83"/>
      <c r="L276" s="83"/>
      <c r="M276" s="83"/>
      <c r="N276" s="83"/>
      <c r="O276" s="83"/>
      <c r="P276" s="83"/>
      <c r="Q276" s="83"/>
      <c r="R276" s="83"/>
    </row>
    <row r="277" spans="1:18" x14ac:dyDescent="0.2">
      <c r="A277" s="34"/>
      <c r="B277" s="26"/>
      <c r="C277" s="26"/>
      <c r="D277" s="33"/>
      <c r="E277" s="26"/>
      <c r="F277" s="26"/>
      <c r="G277" s="26"/>
      <c r="H277" s="26"/>
    </row>
    <row r="278" spans="1:18" x14ac:dyDescent="0.2">
      <c r="A278" s="34"/>
      <c r="B278" s="26"/>
      <c r="C278" s="26"/>
      <c r="D278" s="33"/>
      <c r="E278" s="26"/>
      <c r="F278" s="26"/>
      <c r="G278" s="26"/>
      <c r="H278" s="26"/>
    </row>
    <row r="279" spans="1:18" x14ac:dyDescent="0.2">
      <c r="A279" s="34"/>
      <c r="B279" s="26"/>
      <c r="C279" s="26"/>
      <c r="D279" s="33"/>
      <c r="E279" s="26"/>
      <c r="F279" s="26"/>
      <c r="G279" s="26"/>
      <c r="H279" s="26"/>
    </row>
    <row r="280" spans="1:18" x14ac:dyDescent="0.2">
      <c r="A280" s="34"/>
      <c r="B280" s="26"/>
      <c r="C280" s="26"/>
      <c r="D280" s="33"/>
      <c r="E280" s="26"/>
      <c r="F280" s="26"/>
      <c r="G280" s="26"/>
      <c r="H280" s="26"/>
    </row>
    <row r="281" spans="1:18" x14ac:dyDescent="0.2">
      <c r="A281" s="34"/>
      <c r="B281" s="26"/>
      <c r="C281" s="26"/>
      <c r="D281" s="33"/>
      <c r="E281" s="26"/>
      <c r="F281" s="26"/>
      <c r="G281" s="26"/>
      <c r="H281" s="26"/>
    </row>
    <row r="282" spans="1:18" ht="15.75" customHeight="1" x14ac:dyDescent="0.2">
      <c r="A282" s="34"/>
      <c r="B282" s="26"/>
      <c r="C282" s="26"/>
      <c r="D282" s="33"/>
      <c r="E282" s="26"/>
      <c r="F282" s="26"/>
      <c r="G282" s="26"/>
      <c r="H282" s="26"/>
    </row>
    <row r="283" spans="1:18" x14ac:dyDescent="0.2">
      <c r="A283" s="56"/>
      <c r="B283" s="26"/>
      <c r="C283" s="26"/>
      <c r="D283" s="33"/>
      <c r="E283" s="26"/>
      <c r="F283" s="26"/>
      <c r="G283" s="26"/>
      <c r="H283" s="26"/>
    </row>
    <row r="284" spans="1:18" x14ac:dyDescent="0.2">
      <c r="A284" s="56"/>
      <c r="B284" s="26"/>
      <c r="C284" s="26"/>
      <c r="D284" s="33"/>
      <c r="E284" s="26"/>
      <c r="F284" s="26"/>
      <c r="G284" s="26"/>
      <c r="H284" s="26"/>
    </row>
    <row r="285" spans="1:18" x14ac:dyDescent="0.2">
      <c r="A285" s="56"/>
      <c r="B285" s="26"/>
      <c r="C285" s="26"/>
      <c r="D285" s="33"/>
      <c r="E285" s="26"/>
      <c r="F285" s="26"/>
      <c r="G285" s="26"/>
      <c r="H285" s="26"/>
    </row>
    <row r="286" spans="1:18" x14ac:dyDescent="0.2">
      <c r="A286" s="56"/>
      <c r="B286" s="26"/>
      <c r="C286" s="26"/>
      <c r="D286" s="33"/>
      <c r="E286" s="26"/>
      <c r="F286" s="26"/>
      <c r="G286" s="26"/>
      <c r="H286" s="26"/>
    </row>
    <row r="287" spans="1:18" x14ac:dyDescent="0.2">
      <c r="A287" s="56"/>
      <c r="B287" s="26"/>
      <c r="C287" s="26"/>
      <c r="D287" s="33"/>
      <c r="E287" s="26"/>
      <c r="F287" s="26"/>
      <c r="G287" s="26"/>
      <c r="H287" s="26"/>
    </row>
    <row r="288" spans="1:18" x14ac:dyDescent="0.2">
      <c r="A288" s="56"/>
      <c r="B288" s="26"/>
      <c r="C288" s="26"/>
      <c r="D288" s="33"/>
      <c r="E288" s="26"/>
      <c r="F288" s="26"/>
      <c r="G288" s="26"/>
      <c r="H288" s="26"/>
    </row>
    <row r="289" spans="1:8" x14ac:dyDescent="0.2">
      <c r="A289" s="56"/>
      <c r="B289" s="26"/>
      <c r="C289" s="26"/>
      <c r="D289" s="33"/>
      <c r="E289" s="26"/>
      <c r="F289" s="26"/>
      <c r="G289" s="26"/>
      <c r="H289" s="26"/>
    </row>
    <row r="290" spans="1:8" x14ac:dyDescent="0.2">
      <c r="A290" s="56"/>
      <c r="B290" s="26"/>
      <c r="C290" s="26"/>
      <c r="D290" s="33"/>
      <c r="E290" s="26"/>
      <c r="F290" s="26"/>
      <c r="G290" s="26"/>
      <c r="H290" s="26"/>
    </row>
    <row r="291" spans="1:8" x14ac:dyDescent="0.2">
      <c r="A291" s="56"/>
      <c r="B291" s="26"/>
      <c r="C291" s="26"/>
      <c r="D291" s="33"/>
      <c r="E291" s="26"/>
      <c r="F291" s="26"/>
      <c r="G291" s="26"/>
      <c r="H291" s="26"/>
    </row>
    <row r="292" spans="1:8" x14ac:dyDescent="0.2">
      <c r="A292" s="56"/>
      <c r="B292" s="26"/>
      <c r="C292" s="26"/>
      <c r="D292" s="33"/>
      <c r="E292" s="26"/>
      <c r="F292" s="26"/>
      <c r="G292" s="26"/>
      <c r="H292" s="26"/>
    </row>
    <row r="293" spans="1:8" x14ac:dyDescent="0.2">
      <c r="A293" s="56"/>
      <c r="B293" s="26"/>
      <c r="C293" s="26"/>
      <c r="D293" s="33"/>
      <c r="E293" s="26"/>
      <c r="F293" s="26"/>
      <c r="G293" s="26"/>
      <c r="H293" s="26"/>
    </row>
    <row r="294" spans="1:8" x14ac:dyDescent="0.2">
      <c r="A294" s="56"/>
      <c r="B294" s="26"/>
      <c r="C294" s="26"/>
      <c r="D294" s="33"/>
      <c r="E294" s="26"/>
      <c r="F294" s="26"/>
      <c r="G294" s="26"/>
      <c r="H294" s="26"/>
    </row>
    <row r="295" spans="1:8" x14ac:dyDescent="0.2">
      <c r="A295" s="56"/>
      <c r="B295" s="26"/>
      <c r="C295" s="26"/>
      <c r="D295" s="33"/>
      <c r="E295" s="26"/>
      <c r="F295" s="26"/>
      <c r="G295" s="26"/>
      <c r="H295" s="26"/>
    </row>
    <row r="296" spans="1:8" x14ac:dyDescent="0.2">
      <c r="A296" s="56"/>
      <c r="B296" s="26"/>
      <c r="C296" s="26"/>
      <c r="D296" s="33"/>
      <c r="E296" s="26"/>
      <c r="F296" s="26"/>
      <c r="G296" s="26"/>
      <c r="H296" s="26"/>
    </row>
    <row r="297" spans="1:8" x14ac:dyDescent="0.2">
      <c r="A297" s="56"/>
      <c r="B297" s="26"/>
      <c r="C297" s="26"/>
      <c r="D297" s="33"/>
      <c r="E297" s="26"/>
      <c r="F297" s="26"/>
      <c r="G297" s="26"/>
      <c r="H297" s="26"/>
    </row>
    <row r="298" spans="1:8" x14ac:dyDescent="0.2">
      <c r="A298" s="56"/>
      <c r="B298" s="26"/>
      <c r="C298" s="26"/>
      <c r="D298" s="33"/>
      <c r="E298" s="26"/>
      <c r="F298" s="26"/>
      <c r="G298" s="26"/>
      <c r="H298" s="26"/>
    </row>
    <row r="299" spans="1:8" x14ac:dyDescent="0.2">
      <c r="A299" s="56"/>
      <c r="B299" s="26"/>
      <c r="C299" s="26"/>
      <c r="D299" s="33"/>
      <c r="E299" s="26"/>
      <c r="F299" s="26"/>
      <c r="G299" s="26"/>
      <c r="H299" s="26"/>
    </row>
    <row r="300" spans="1:8" x14ac:dyDescent="0.2">
      <c r="A300" s="56"/>
      <c r="B300" s="26"/>
      <c r="C300" s="26"/>
      <c r="D300" s="33"/>
      <c r="E300" s="26"/>
      <c r="F300" s="26"/>
      <c r="G300" s="26"/>
      <c r="H300" s="26"/>
    </row>
    <row r="301" spans="1:8" x14ac:dyDescent="0.2">
      <c r="A301" s="56"/>
      <c r="B301" s="26"/>
      <c r="C301" s="26"/>
      <c r="D301" s="33"/>
      <c r="E301" s="26"/>
      <c r="F301" s="26"/>
      <c r="G301" s="26"/>
      <c r="H301" s="26"/>
    </row>
    <row r="302" spans="1:8" x14ac:dyDescent="0.2">
      <c r="A302" s="56"/>
      <c r="B302" s="26"/>
      <c r="C302" s="26"/>
      <c r="D302" s="33"/>
      <c r="E302" s="26"/>
      <c r="F302" s="26"/>
      <c r="G302" s="26"/>
      <c r="H302" s="26"/>
    </row>
    <row r="303" spans="1:8" x14ac:dyDescent="0.2">
      <c r="A303" s="56"/>
      <c r="B303" s="26"/>
      <c r="C303" s="26"/>
      <c r="D303" s="33"/>
      <c r="E303" s="26"/>
      <c r="F303" s="26"/>
      <c r="G303" s="26"/>
      <c r="H303" s="26"/>
    </row>
    <row r="304" spans="1:8" x14ac:dyDescent="0.2">
      <c r="A304" s="56"/>
      <c r="B304" s="26"/>
      <c r="C304" s="26"/>
      <c r="D304" s="33"/>
      <c r="E304" s="26"/>
      <c r="F304" s="26"/>
      <c r="G304" s="26"/>
      <c r="H304" s="26"/>
    </row>
    <row r="305" spans="1:8" x14ac:dyDescent="0.2">
      <c r="A305" s="56"/>
      <c r="B305" s="26"/>
      <c r="C305" s="26"/>
      <c r="D305" s="33"/>
      <c r="E305" s="26"/>
      <c r="F305" s="26"/>
      <c r="G305" s="26"/>
      <c r="H305" s="26"/>
    </row>
    <row r="306" spans="1:8" x14ac:dyDescent="0.2">
      <c r="A306" s="56"/>
      <c r="B306" s="26"/>
      <c r="C306" s="26"/>
      <c r="D306" s="33"/>
      <c r="E306" s="26"/>
      <c r="F306" s="26"/>
      <c r="G306" s="26"/>
      <c r="H306" s="26"/>
    </row>
    <row r="307" spans="1:8" x14ac:dyDescent="0.2">
      <c r="A307" s="56"/>
      <c r="B307" s="26"/>
      <c r="C307" s="26"/>
      <c r="D307" s="33"/>
      <c r="E307" s="26"/>
      <c r="F307" s="26"/>
      <c r="G307" s="26"/>
      <c r="H307" s="26"/>
    </row>
    <row r="308" spans="1:8" x14ac:dyDescent="0.2">
      <c r="A308" s="56"/>
      <c r="B308" s="26"/>
      <c r="C308" s="26"/>
      <c r="D308" s="33"/>
      <c r="E308" s="26"/>
      <c r="F308" s="26"/>
      <c r="G308" s="26"/>
      <c r="H308" s="26"/>
    </row>
    <row r="309" spans="1:8" x14ac:dyDescent="0.2">
      <c r="A309" s="56"/>
      <c r="B309" s="26"/>
      <c r="C309" s="26"/>
      <c r="D309" s="33"/>
      <c r="E309" s="26"/>
      <c r="F309" s="26"/>
      <c r="G309" s="26"/>
      <c r="H309" s="26"/>
    </row>
    <row r="310" spans="1:8" x14ac:dyDescent="0.2">
      <c r="A310" s="56"/>
      <c r="B310" s="26"/>
      <c r="C310" s="26"/>
      <c r="D310" s="33"/>
      <c r="E310" s="26"/>
      <c r="F310" s="26"/>
      <c r="G310" s="26"/>
      <c r="H310" s="26"/>
    </row>
  </sheetData>
  <mergeCells count="59">
    <mergeCell ref="I1:L1"/>
    <mergeCell ref="M1:P1"/>
    <mergeCell ref="Q1:Q2"/>
    <mergeCell ref="R1:R2"/>
    <mergeCell ref="C1:C2"/>
    <mergeCell ref="D1:D2"/>
    <mergeCell ref="A85:A132"/>
    <mergeCell ref="B5:C5"/>
    <mergeCell ref="B31:H31"/>
    <mergeCell ref="B32:C32"/>
    <mergeCell ref="B57:H57"/>
    <mergeCell ref="B58:C58"/>
    <mergeCell ref="B33:C33"/>
    <mergeCell ref="A39:A61"/>
    <mergeCell ref="B81:H81"/>
    <mergeCell ref="B82:C82"/>
    <mergeCell ref="C105:H105"/>
    <mergeCell ref="B84:E84"/>
    <mergeCell ref="B60:E60"/>
    <mergeCell ref="B83:C83"/>
    <mergeCell ref="B4:H4"/>
    <mergeCell ref="A2:A35"/>
    <mergeCell ref="B1:B2"/>
    <mergeCell ref="E1:G1"/>
    <mergeCell ref="H1:H2"/>
    <mergeCell ref="B7:F7"/>
    <mergeCell ref="B34:F34"/>
    <mergeCell ref="B6:F6"/>
    <mergeCell ref="C273:F273"/>
    <mergeCell ref="C272:D272"/>
    <mergeCell ref="G273:H273"/>
    <mergeCell ref="G269:H269"/>
    <mergeCell ref="C271:I271"/>
    <mergeCell ref="B134:C134"/>
    <mergeCell ref="B238:C238"/>
    <mergeCell ref="B212:H212"/>
    <mergeCell ref="B213:C213"/>
    <mergeCell ref="B237:H237"/>
    <mergeCell ref="B188:C188"/>
    <mergeCell ref="B161:H161"/>
    <mergeCell ref="B162:C162"/>
    <mergeCell ref="B186:H186"/>
    <mergeCell ref="B163:C163"/>
    <mergeCell ref="B109:C109"/>
    <mergeCell ref="C267:I267"/>
    <mergeCell ref="C269:F269"/>
    <mergeCell ref="B136:F136"/>
    <mergeCell ref="B107:H107"/>
    <mergeCell ref="B108:C108"/>
    <mergeCell ref="B133:H133"/>
    <mergeCell ref="B110:F110"/>
    <mergeCell ref="B164:F164"/>
    <mergeCell ref="B189:G189"/>
    <mergeCell ref="B215:F215"/>
    <mergeCell ref="B240:F240"/>
    <mergeCell ref="B214:C214"/>
    <mergeCell ref="B239:C239"/>
    <mergeCell ref="B187:C187"/>
    <mergeCell ref="B135:C135"/>
  </mergeCells>
  <phoneticPr fontId="0" type="noConversion"/>
  <pageMargins left="1" right="1" top="1" bottom="1" header="0.5" footer="0.5"/>
  <pageSetup paperSize="9" scale="69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sqref="A1:O21"/>
    </sheetView>
  </sheetViews>
  <sheetFormatPr defaultRowHeight="12.75" x14ac:dyDescent="0.2"/>
  <cols>
    <col min="3" max="3" width="33.42578125" customWidth="1"/>
  </cols>
  <sheetData>
    <row r="1" spans="1:15" x14ac:dyDescent="0.2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x14ac:dyDescent="0.2">
      <c r="A2" s="6"/>
      <c r="B2" s="183"/>
      <c r="C2" s="9" t="s">
        <v>11</v>
      </c>
      <c r="D2" s="12">
        <v>18264</v>
      </c>
      <c r="E2" s="1">
        <v>3.5</v>
      </c>
      <c r="F2" s="180"/>
      <c r="G2" s="180"/>
      <c r="H2" s="180"/>
      <c r="I2" s="180"/>
      <c r="J2" s="1">
        <v>136</v>
      </c>
      <c r="K2" s="180"/>
      <c r="L2" s="180"/>
      <c r="M2" s="180"/>
      <c r="N2" s="180"/>
      <c r="O2" s="176"/>
    </row>
    <row r="3" spans="1:15" x14ac:dyDescent="0.2">
      <c r="A3" s="6"/>
      <c r="B3" s="184"/>
      <c r="C3" s="9" t="s">
        <v>12</v>
      </c>
      <c r="D3" s="1" t="s">
        <v>8</v>
      </c>
      <c r="E3" s="1">
        <v>1.5</v>
      </c>
      <c r="F3" s="181"/>
      <c r="G3" s="181"/>
      <c r="H3" s="181"/>
      <c r="I3" s="181"/>
      <c r="J3" s="1">
        <v>120</v>
      </c>
      <c r="K3" s="181"/>
      <c r="L3" s="181"/>
      <c r="M3" s="181"/>
      <c r="N3" s="181"/>
      <c r="O3" s="176"/>
    </row>
    <row r="4" spans="1:15" ht="25.5" x14ac:dyDescent="0.2">
      <c r="A4" s="6"/>
      <c r="B4" s="184"/>
      <c r="C4" s="9" t="s">
        <v>13</v>
      </c>
      <c r="D4" s="1"/>
      <c r="E4" s="1"/>
      <c r="F4" s="181"/>
      <c r="G4" s="181"/>
      <c r="H4" s="181"/>
      <c r="I4" s="181"/>
      <c r="J4" s="1"/>
      <c r="K4" s="181"/>
      <c r="L4" s="181"/>
      <c r="M4" s="181"/>
      <c r="N4" s="181"/>
      <c r="O4" s="176"/>
    </row>
    <row r="5" spans="1:15" ht="25.5" x14ac:dyDescent="0.2">
      <c r="A5" s="7" t="s">
        <v>2</v>
      </c>
      <c r="B5" s="184"/>
      <c r="C5" s="9" t="s">
        <v>14</v>
      </c>
      <c r="D5" s="1" t="s">
        <v>17</v>
      </c>
      <c r="E5" s="1">
        <v>2.8</v>
      </c>
      <c r="F5" s="181"/>
      <c r="G5" s="181"/>
      <c r="H5" s="181"/>
      <c r="I5" s="181"/>
      <c r="J5" s="1">
        <v>185</v>
      </c>
      <c r="K5" s="181"/>
      <c r="L5" s="181"/>
      <c r="M5" s="181"/>
      <c r="N5" s="181"/>
      <c r="O5" s="176"/>
    </row>
    <row r="6" spans="1:15" x14ac:dyDescent="0.2">
      <c r="A6" s="8"/>
      <c r="B6" s="184"/>
      <c r="C6" s="9" t="s">
        <v>15</v>
      </c>
      <c r="D6" s="1" t="s">
        <v>9</v>
      </c>
      <c r="E6" s="1">
        <v>0.5</v>
      </c>
      <c r="F6" s="181"/>
      <c r="G6" s="181"/>
      <c r="H6" s="181"/>
      <c r="I6" s="181"/>
      <c r="J6" s="1">
        <v>107</v>
      </c>
      <c r="K6" s="181"/>
      <c r="L6" s="181"/>
      <c r="M6" s="181"/>
      <c r="N6" s="181"/>
      <c r="O6" s="176"/>
    </row>
    <row r="7" spans="1:15" x14ac:dyDescent="0.2">
      <c r="A7" s="8"/>
      <c r="B7" s="184"/>
      <c r="C7" s="9" t="s">
        <v>16</v>
      </c>
      <c r="D7" s="1" t="s">
        <v>3</v>
      </c>
      <c r="E7" s="1">
        <v>1.3</v>
      </c>
      <c r="F7" s="181"/>
      <c r="G7" s="181"/>
      <c r="H7" s="181"/>
      <c r="I7" s="181"/>
      <c r="J7" s="1">
        <v>126</v>
      </c>
      <c r="K7" s="181"/>
      <c r="L7" s="181"/>
      <c r="M7" s="181"/>
      <c r="N7" s="181"/>
      <c r="O7" s="176"/>
    </row>
    <row r="8" spans="1:15" x14ac:dyDescent="0.2">
      <c r="A8" s="3"/>
      <c r="B8" s="185"/>
      <c r="C8" s="2"/>
      <c r="D8" s="5"/>
      <c r="E8" s="10">
        <v>5</v>
      </c>
      <c r="F8" s="182"/>
      <c r="G8" s="182"/>
      <c r="H8" s="182"/>
      <c r="I8" s="182"/>
      <c r="J8" s="10">
        <v>70</v>
      </c>
      <c r="K8" s="182"/>
      <c r="L8" s="182"/>
      <c r="M8" s="182"/>
      <c r="N8" s="182"/>
      <c r="O8" s="177"/>
    </row>
    <row r="9" spans="1:15" ht="15" x14ac:dyDescent="0.2">
      <c r="A9" s="4"/>
      <c r="B9" s="5"/>
      <c r="C9" s="11" t="s">
        <v>4</v>
      </c>
      <c r="D9" s="10"/>
      <c r="E9" s="10">
        <v>14.6</v>
      </c>
      <c r="F9" s="10"/>
      <c r="G9" s="10"/>
      <c r="H9" s="10"/>
      <c r="I9" s="10"/>
      <c r="J9" s="10">
        <v>674</v>
      </c>
      <c r="K9" s="10"/>
      <c r="L9" s="10"/>
      <c r="M9" s="10"/>
      <c r="N9" s="178"/>
      <c r="O9" s="179"/>
    </row>
    <row r="10" spans="1:15" x14ac:dyDescent="0.2">
      <c r="A10" s="7"/>
      <c r="B10" s="183"/>
      <c r="C10" s="9" t="s">
        <v>18</v>
      </c>
      <c r="D10" s="1" t="s">
        <v>7</v>
      </c>
      <c r="E10" s="1">
        <v>1.5</v>
      </c>
      <c r="F10" s="180"/>
      <c r="G10" s="180"/>
      <c r="H10" s="180"/>
      <c r="I10" s="180"/>
      <c r="J10" s="1">
        <v>149</v>
      </c>
      <c r="K10" s="180"/>
      <c r="L10" s="180"/>
      <c r="M10" s="180"/>
      <c r="N10" s="187"/>
      <c r="O10" s="188"/>
    </row>
    <row r="11" spans="1:15" x14ac:dyDescent="0.2">
      <c r="A11" s="7"/>
      <c r="B11" s="184"/>
      <c r="C11" s="9" t="s">
        <v>19</v>
      </c>
      <c r="D11" s="12">
        <v>27395</v>
      </c>
      <c r="E11" s="1">
        <v>7.2</v>
      </c>
      <c r="F11" s="181"/>
      <c r="G11" s="181"/>
      <c r="H11" s="181"/>
      <c r="I11" s="181"/>
      <c r="J11" s="1">
        <v>318</v>
      </c>
      <c r="K11" s="181"/>
      <c r="L11" s="181"/>
      <c r="M11" s="181"/>
      <c r="N11" s="189"/>
      <c r="O11" s="190"/>
    </row>
    <row r="12" spans="1:15" x14ac:dyDescent="0.2">
      <c r="A12" s="7"/>
      <c r="B12" s="184"/>
      <c r="C12" s="9" t="s">
        <v>20</v>
      </c>
      <c r="D12" s="1" t="s">
        <v>8</v>
      </c>
      <c r="E12" s="1">
        <v>1.2</v>
      </c>
      <c r="F12" s="181"/>
      <c r="G12" s="181"/>
      <c r="H12" s="181"/>
      <c r="I12" s="181"/>
      <c r="J12" s="1">
        <v>207</v>
      </c>
      <c r="K12" s="181"/>
      <c r="L12" s="181"/>
      <c r="M12" s="181"/>
      <c r="N12" s="189"/>
      <c r="O12" s="190"/>
    </row>
    <row r="13" spans="1:15" x14ac:dyDescent="0.2">
      <c r="A13" s="7" t="s">
        <v>5</v>
      </c>
      <c r="B13" s="184"/>
      <c r="C13" s="9" t="s">
        <v>21</v>
      </c>
      <c r="D13" s="12">
        <v>18264</v>
      </c>
      <c r="E13" s="1">
        <v>2.95</v>
      </c>
      <c r="F13" s="181"/>
      <c r="G13" s="181"/>
      <c r="H13" s="181"/>
      <c r="I13" s="181"/>
      <c r="J13" s="1">
        <v>6.8</v>
      </c>
      <c r="K13" s="181"/>
      <c r="L13" s="181"/>
      <c r="M13" s="181"/>
      <c r="N13" s="189"/>
      <c r="O13" s="190"/>
    </row>
    <row r="14" spans="1:15" x14ac:dyDescent="0.2">
      <c r="A14" s="8"/>
      <c r="B14" s="184"/>
      <c r="C14" s="9" t="s">
        <v>22</v>
      </c>
      <c r="D14" s="1" t="s">
        <v>9</v>
      </c>
      <c r="E14" s="1">
        <v>4.5999999999999996</v>
      </c>
      <c r="F14" s="181"/>
      <c r="G14" s="181"/>
      <c r="H14" s="181"/>
      <c r="I14" s="181"/>
      <c r="J14" s="1">
        <v>94</v>
      </c>
      <c r="K14" s="181"/>
      <c r="L14" s="181"/>
      <c r="M14" s="181"/>
      <c r="N14" s="189"/>
      <c r="O14" s="190"/>
    </row>
    <row r="15" spans="1:15" x14ac:dyDescent="0.2">
      <c r="A15" s="8"/>
      <c r="B15" s="184"/>
      <c r="C15" s="9" t="s">
        <v>23</v>
      </c>
      <c r="D15" s="1" t="s">
        <v>8</v>
      </c>
      <c r="E15" s="1">
        <v>4.5</v>
      </c>
      <c r="F15" s="181"/>
      <c r="G15" s="181"/>
      <c r="H15" s="181"/>
      <c r="I15" s="181"/>
      <c r="J15" s="1">
        <v>36</v>
      </c>
      <c r="K15" s="181"/>
      <c r="L15" s="181"/>
      <c r="M15" s="181"/>
      <c r="N15" s="189"/>
      <c r="O15" s="190"/>
    </row>
    <row r="16" spans="1:15" x14ac:dyDescent="0.2">
      <c r="A16" s="8"/>
      <c r="B16" s="184"/>
      <c r="C16" s="9" t="s">
        <v>6</v>
      </c>
      <c r="D16" s="12">
        <v>10959</v>
      </c>
      <c r="E16" s="1">
        <v>0.3</v>
      </c>
      <c r="F16" s="181"/>
      <c r="G16" s="181"/>
      <c r="H16" s="181"/>
      <c r="I16" s="181"/>
      <c r="J16" s="1">
        <v>76</v>
      </c>
      <c r="K16" s="181"/>
      <c r="L16" s="181"/>
      <c r="M16" s="181"/>
      <c r="N16" s="189"/>
      <c r="O16" s="190"/>
    </row>
    <row r="17" spans="1:15" x14ac:dyDescent="0.2">
      <c r="A17" s="8"/>
      <c r="B17" s="184"/>
      <c r="C17" s="9" t="s">
        <v>14</v>
      </c>
      <c r="D17" s="12">
        <v>10959</v>
      </c>
      <c r="E17" s="1">
        <v>0.3</v>
      </c>
      <c r="F17" s="181"/>
      <c r="G17" s="181"/>
      <c r="H17" s="181"/>
      <c r="I17" s="181"/>
      <c r="J17" s="1">
        <v>64</v>
      </c>
      <c r="K17" s="181"/>
      <c r="L17" s="181"/>
      <c r="M17" s="181"/>
      <c r="N17" s="189"/>
      <c r="O17" s="190"/>
    </row>
    <row r="18" spans="1:15" x14ac:dyDescent="0.2">
      <c r="A18" s="3"/>
      <c r="B18" s="185"/>
      <c r="C18" s="5"/>
      <c r="D18" s="5"/>
      <c r="E18" s="2"/>
      <c r="F18" s="182"/>
      <c r="G18" s="182"/>
      <c r="H18" s="182"/>
      <c r="I18" s="182"/>
      <c r="J18" s="2"/>
      <c r="K18" s="182"/>
      <c r="L18" s="182"/>
      <c r="M18" s="182"/>
      <c r="N18" s="191"/>
      <c r="O18" s="192"/>
    </row>
    <row r="19" spans="1:15" x14ac:dyDescent="0.2">
      <c r="A19" s="4"/>
      <c r="B19" s="5"/>
      <c r="C19" s="5"/>
      <c r="D19" s="10"/>
      <c r="E19" s="10">
        <v>22.55</v>
      </c>
      <c r="F19" s="10"/>
      <c r="G19" s="10"/>
      <c r="H19" s="10"/>
      <c r="I19" s="10"/>
      <c r="J19" s="10">
        <v>931</v>
      </c>
      <c r="K19" s="10"/>
      <c r="L19" s="10"/>
      <c r="M19" s="10"/>
      <c r="N19" s="178"/>
      <c r="O19" s="186"/>
    </row>
    <row r="20" spans="1:15" ht="15" x14ac:dyDescent="0.2">
      <c r="A20" s="4"/>
      <c r="B20" s="5"/>
      <c r="C20" s="11" t="s">
        <v>4</v>
      </c>
      <c r="D20" s="5"/>
      <c r="E20" s="10">
        <v>37.15</v>
      </c>
      <c r="F20" s="10"/>
      <c r="G20" s="10"/>
      <c r="H20" s="10"/>
      <c r="I20" s="10"/>
      <c r="J20" s="10">
        <v>1605</v>
      </c>
      <c r="K20" s="10"/>
      <c r="L20" s="10"/>
      <c r="M20" s="10"/>
      <c r="N20" s="178"/>
      <c r="O20" s="186"/>
    </row>
    <row r="21" spans="1:15" x14ac:dyDescent="0.2">
      <c r="A21" s="4"/>
      <c r="B21" s="5"/>
      <c r="C21" s="17" t="s">
        <v>10</v>
      </c>
      <c r="D21" s="5"/>
      <c r="E21" s="10">
        <v>37.15</v>
      </c>
      <c r="F21" s="10"/>
      <c r="G21" s="10"/>
      <c r="H21" s="10"/>
      <c r="I21" s="10"/>
      <c r="J21" s="10"/>
      <c r="K21" s="10"/>
      <c r="L21" s="10"/>
      <c r="M21" s="10"/>
      <c r="N21" s="178"/>
      <c r="O21" s="186"/>
    </row>
  </sheetData>
  <mergeCells count="23">
    <mergeCell ref="H2:H8"/>
    <mergeCell ref="I2:I8"/>
    <mergeCell ref="B10:B18"/>
    <mergeCell ref="N21:O21"/>
    <mergeCell ref="M10:M18"/>
    <mergeCell ref="N10:O18"/>
    <mergeCell ref="N19:O19"/>
    <mergeCell ref="N20:O20"/>
    <mergeCell ref="B2:B8"/>
    <mergeCell ref="F2:F8"/>
    <mergeCell ref="G2:G8"/>
    <mergeCell ref="F10:F18"/>
    <mergeCell ref="G10:G18"/>
    <mergeCell ref="H10:H18"/>
    <mergeCell ref="I10:I18"/>
    <mergeCell ref="K10:K18"/>
    <mergeCell ref="O2:O8"/>
    <mergeCell ref="N9:O9"/>
    <mergeCell ref="L10:L18"/>
    <mergeCell ref="K2:K8"/>
    <mergeCell ref="L2:L8"/>
    <mergeCell ref="M2:M8"/>
    <mergeCell ref="N2:N8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Благодарный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женя</cp:lastModifiedBy>
  <cp:lastPrinted>2022-03-29T07:49:26Z</cp:lastPrinted>
  <dcterms:created xsi:type="dcterms:W3CDTF">2004-05-26T05:28:53Z</dcterms:created>
  <dcterms:modified xsi:type="dcterms:W3CDTF">2022-09-20T08:44:35Z</dcterms:modified>
</cp:coreProperties>
</file>