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45" windowWidth="11865" windowHeight="6495" tabRatio="61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Лист1!$A$1:$R$274</definedName>
  </definedNames>
  <calcPr calcId="145621"/>
</workbook>
</file>

<file path=xl/calcChain.xml><?xml version="1.0" encoding="utf-8"?>
<calcChain xmlns="http://schemas.openxmlformats.org/spreadsheetml/2006/main">
  <c r="E53" i="1" l="1"/>
  <c r="F53" i="1"/>
  <c r="I53" i="1"/>
  <c r="J53" i="1"/>
  <c r="K53" i="1"/>
  <c r="L53" i="1"/>
  <c r="M53" i="1"/>
  <c r="N53" i="1"/>
  <c r="O53" i="1"/>
  <c r="P53" i="1"/>
  <c r="I264" i="1"/>
  <c r="J264" i="1"/>
  <c r="K264" i="1"/>
  <c r="L264" i="1"/>
  <c r="M264" i="1"/>
  <c r="N264" i="1"/>
  <c r="O264" i="1"/>
  <c r="P264" i="1"/>
  <c r="I248" i="1"/>
  <c r="J248" i="1"/>
  <c r="K248" i="1"/>
  <c r="L248" i="1"/>
  <c r="M248" i="1"/>
  <c r="N248" i="1"/>
  <c r="O248" i="1"/>
  <c r="P248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I232" i="1"/>
  <c r="J232" i="1"/>
  <c r="K232" i="1"/>
  <c r="L232" i="1"/>
  <c r="M232" i="1"/>
  <c r="N232" i="1"/>
  <c r="O232" i="1"/>
  <c r="P232" i="1"/>
  <c r="E221" i="1"/>
  <c r="F221" i="1"/>
  <c r="G221" i="1"/>
  <c r="H221" i="1"/>
  <c r="I221" i="1"/>
  <c r="L221" i="1"/>
  <c r="M221" i="1"/>
  <c r="N221" i="1"/>
  <c r="P22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E207" i="1"/>
  <c r="F207" i="1"/>
  <c r="H207" i="1"/>
  <c r="I207" i="1"/>
  <c r="J207" i="1"/>
  <c r="K207" i="1"/>
  <c r="L207" i="1"/>
  <c r="M207" i="1"/>
  <c r="N207" i="1"/>
  <c r="O207" i="1"/>
  <c r="P207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E170" i="1"/>
  <c r="I170" i="1"/>
  <c r="J170" i="1"/>
  <c r="K170" i="1"/>
  <c r="L170" i="1"/>
  <c r="M170" i="1"/>
  <c r="N170" i="1"/>
  <c r="O170" i="1"/>
  <c r="P170" i="1"/>
  <c r="I160" i="1"/>
  <c r="J160" i="1"/>
  <c r="K160" i="1"/>
  <c r="L160" i="1"/>
  <c r="M160" i="1"/>
  <c r="N160" i="1"/>
  <c r="O160" i="1"/>
  <c r="P160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32" i="1"/>
  <c r="I132" i="1"/>
  <c r="J132" i="1"/>
  <c r="K132" i="1"/>
  <c r="L132" i="1"/>
  <c r="M132" i="1"/>
  <c r="N132" i="1"/>
  <c r="O132" i="1"/>
  <c r="P132" i="1"/>
  <c r="E128" i="1"/>
  <c r="F128" i="1"/>
  <c r="I128" i="1"/>
  <c r="J128" i="1"/>
  <c r="K128" i="1"/>
  <c r="L128" i="1"/>
  <c r="M128" i="1"/>
  <c r="N128" i="1"/>
  <c r="O128" i="1"/>
  <c r="P128" i="1"/>
  <c r="I117" i="1"/>
  <c r="J117" i="1"/>
  <c r="K117" i="1"/>
  <c r="L117" i="1"/>
  <c r="M117" i="1"/>
  <c r="N117" i="1"/>
  <c r="O117" i="1"/>
  <c r="P117" i="1"/>
  <c r="I106" i="1"/>
  <c r="J106" i="1"/>
  <c r="K106" i="1"/>
  <c r="L106" i="1"/>
  <c r="M106" i="1"/>
  <c r="N106" i="1"/>
  <c r="O106" i="1"/>
  <c r="P106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I92" i="1"/>
  <c r="J92" i="1"/>
  <c r="K92" i="1"/>
  <c r="L92" i="1"/>
  <c r="M92" i="1"/>
  <c r="N92" i="1"/>
  <c r="O92" i="1"/>
  <c r="P92" i="1"/>
  <c r="L81" i="1"/>
  <c r="K81" i="1"/>
  <c r="J81" i="1"/>
  <c r="I81" i="1"/>
  <c r="H81" i="1"/>
  <c r="G81" i="1"/>
  <c r="F81" i="1"/>
  <c r="E67" i="1"/>
  <c r="F67" i="1"/>
  <c r="I67" i="1"/>
  <c r="J67" i="1"/>
  <c r="K67" i="1"/>
  <c r="L67" i="1"/>
  <c r="M67" i="1"/>
  <c r="N67" i="1"/>
  <c r="O67" i="1"/>
  <c r="P67" i="1"/>
  <c r="F77" i="1"/>
  <c r="G77" i="1"/>
  <c r="H77" i="1"/>
  <c r="I77" i="1"/>
  <c r="J77" i="1"/>
  <c r="K77" i="1"/>
  <c r="L77" i="1"/>
  <c r="M77" i="1"/>
  <c r="N77" i="1"/>
  <c r="O77" i="1"/>
  <c r="P77" i="1"/>
  <c r="E77" i="1"/>
  <c r="E81" i="1"/>
  <c r="I57" i="1"/>
  <c r="J57" i="1"/>
  <c r="K57" i="1"/>
  <c r="L57" i="1"/>
  <c r="M57" i="1"/>
  <c r="N57" i="1"/>
  <c r="O57" i="1"/>
  <c r="P57" i="1"/>
  <c r="I42" i="1"/>
  <c r="J42" i="1"/>
  <c r="K42" i="1"/>
  <c r="L42" i="1"/>
  <c r="M42" i="1"/>
  <c r="N42" i="1"/>
  <c r="O42" i="1"/>
  <c r="P42" i="1"/>
  <c r="E42" i="1"/>
  <c r="P31" i="1"/>
  <c r="O31" i="1"/>
  <c r="N31" i="1"/>
  <c r="M31" i="1"/>
  <c r="L31" i="1"/>
  <c r="K31" i="1"/>
  <c r="J31" i="1"/>
  <c r="I31" i="1"/>
  <c r="H31" i="1"/>
  <c r="G31" i="1"/>
  <c r="F31" i="1"/>
  <c r="E31" i="1"/>
  <c r="P26" i="1"/>
  <c r="O26" i="1"/>
  <c r="N26" i="1"/>
  <c r="M26" i="1"/>
  <c r="L26" i="1"/>
  <c r="K26" i="1"/>
  <c r="J26" i="1"/>
  <c r="I26" i="1"/>
  <c r="F26" i="1"/>
  <c r="E26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<sst xmlns="http://schemas.openxmlformats.org/spreadsheetml/2006/main" count="443" uniqueCount="179">
  <si>
    <t>Наименование блюда</t>
  </si>
  <si>
    <t>Энергетическая ценность ккал.</t>
  </si>
  <si>
    <t>ЗАВТРАК</t>
  </si>
  <si>
    <t>1/100</t>
  </si>
  <si>
    <t>ИТОГО:</t>
  </si>
  <si>
    <t xml:space="preserve">    ОБЕД</t>
  </si>
  <si>
    <t>Хлеб пшеничный 1 сорт.</t>
  </si>
  <si>
    <t>1/350</t>
  </si>
  <si>
    <t>1/150</t>
  </si>
  <si>
    <t>1/200</t>
  </si>
  <si>
    <t>ВСЕГО:</t>
  </si>
  <si>
    <t>Сосиска отварная</t>
  </si>
  <si>
    <t>Капуста тушеная</t>
  </si>
  <si>
    <t>Бутерброд с маслом крестьянским и сыром российским</t>
  </si>
  <si>
    <t>Хлеб ржаной</t>
  </si>
  <si>
    <t>Какао с молоком</t>
  </si>
  <si>
    <t xml:space="preserve"> Йогурт</t>
  </si>
  <si>
    <t>15/15/30 1/30</t>
  </si>
  <si>
    <t>Суп-лапша на курином бульоне</t>
  </si>
  <si>
    <t>Куры отварные</t>
  </si>
  <si>
    <t>Рис отварной с маслом крестьянским</t>
  </si>
  <si>
    <t>Огурцы свежие</t>
  </si>
  <si>
    <t>Сок натуральный</t>
  </si>
  <si>
    <t>Банан</t>
  </si>
  <si>
    <t xml:space="preserve">                                            Жиры-46 г.</t>
  </si>
  <si>
    <t xml:space="preserve">                                            Углеводы-195 г.</t>
  </si>
  <si>
    <t xml:space="preserve">                                            Энергетическая ценность-1375 ккал</t>
  </si>
  <si>
    <t xml:space="preserve">        Меню подготовил </t>
  </si>
  <si>
    <t>1/30</t>
  </si>
  <si>
    <t>Хлеб пшеничный  1 сорт</t>
  </si>
  <si>
    <t>4 ДЕНЬ</t>
  </si>
  <si>
    <t>№ рец. Сб. 2005 г.</t>
  </si>
  <si>
    <t>День: понедельник</t>
  </si>
  <si>
    <t>Неделя: первая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</si>
  <si>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</si>
  <si>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</si>
  <si>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</si>
  <si>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</si>
  <si>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</si>
  <si>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3</t>
  </si>
  <si>
    <t>Масса порции гр</t>
  </si>
  <si>
    <t>Пищевые вещества</t>
  </si>
  <si>
    <t>Белки,г.</t>
  </si>
  <si>
    <t>Жиры,г.</t>
  </si>
  <si>
    <t>Углеводы,г</t>
  </si>
  <si>
    <t>Макаронные изделия отварные</t>
  </si>
  <si>
    <t>1/60</t>
  </si>
  <si>
    <t>Основание: Санитарно-эпидемиологические правила и нормативы СанПиН 2.3./2.4.3590-20</t>
  </si>
  <si>
    <t>1/50</t>
  </si>
  <si>
    <t>1/180</t>
  </si>
  <si>
    <t>Чай с  сахаром</t>
  </si>
  <si>
    <t>Н. В. Белых</t>
  </si>
  <si>
    <t>Минеральные вещества мг.</t>
  </si>
  <si>
    <t>Витамины мг.</t>
  </si>
  <si>
    <t>№ рецептуры</t>
  </si>
  <si>
    <t>№ сборника рец.</t>
  </si>
  <si>
    <t>Ca</t>
  </si>
  <si>
    <t>Mg</t>
  </si>
  <si>
    <t>P</t>
  </si>
  <si>
    <t>Fe</t>
  </si>
  <si>
    <t>B1</t>
  </si>
  <si>
    <t>PP</t>
  </si>
  <si>
    <t>B2</t>
  </si>
  <si>
    <t>C</t>
  </si>
  <si>
    <t>Завтрак</t>
  </si>
  <si>
    <t>Омлет натуральный</t>
  </si>
  <si>
    <t>1/80</t>
  </si>
  <si>
    <t>1/40</t>
  </si>
  <si>
    <t>Сок фруктовый</t>
  </si>
  <si>
    <t>Суп картофельный с рисом</t>
  </si>
  <si>
    <t>Каша ячневая вязкая</t>
  </si>
  <si>
    <t>Хлеб пшеничный 1сорт</t>
  </si>
  <si>
    <t>Полдник</t>
  </si>
  <si>
    <t>Булочка ванильная</t>
  </si>
  <si>
    <t>Молоко кипяченое</t>
  </si>
  <si>
    <t>Сезон:зима-весна</t>
  </si>
  <si>
    <t>Суп молочный с макаронными изделиями</t>
  </si>
  <si>
    <t>Чай с сахаром</t>
  </si>
  <si>
    <t xml:space="preserve"> ЗАВТРАК</t>
  </si>
  <si>
    <t>Чай ссахаром и лимоном</t>
  </si>
  <si>
    <t>Запеканка творожная со сметаной</t>
  </si>
  <si>
    <t>Щи из свежей капусты и картофеля</t>
  </si>
  <si>
    <t>Сыр российский порционный</t>
  </si>
  <si>
    <t>1/10</t>
  </si>
  <si>
    <t>Яйцо отварное</t>
  </si>
  <si>
    <t>1шт</t>
  </si>
  <si>
    <t>Итого за обед:</t>
  </si>
  <si>
    <t>Обед:</t>
  </si>
  <si>
    <t>Второй завтрак:</t>
  </si>
  <si>
    <t>Итого за завтрак:</t>
  </si>
  <si>
    <t>Итого за день:</t>
  </si>
  <si>
    <t>Итого за полдник:</t>
  </si>
  <si>
    <t>Полдник:</t>
  </si>
  <si>
    <t>Итогоза день:</t>
  </si>
  <si>
    <t>Каша молочная геркулесовая</t>
  </si>
  <si>
    <t>Чай с сахаром и лимоном</t>
  </si>
  <si>
    <t>Суп картофельный с вермишелью</t>
  </si>
  <si>
    <t>Щи с картофелем и свежей капустой</t>
  </si>
  <si>
    <t>Каша пшеничная вязкая</t>
  </si>
  <si>
    <t>Чай с молоком</t>
  </si>
  <si>
    <t>Каша молочная гречневая</t>
  </si>
  <si>
    <t>Суп картофельный с лапшой домашней</t>
  </si>
  <si>
    <t>Сок  фруктовый</t>
  </si>
  <si>
    <t>Масло сливочное порционное крестьянское</t>
  </si>
  <si>
    <t>Пирожок с повидлом</t>
  </si>
  <si>
    <t>Каша гречневая вязкая</t>
  </si>
  <si>
    <t>Икра кабачковая промышленного производства</t>
  </si>
  <si>
    <t>Икра кабачковая промышленного производста</t>
  </si>
  <si>
    <t>Итого за2-ой завтрак:</t>
  </si>
  <si>
    <t>2-ой  завтрак:</t>
  </si>
  <si>
    <t>1/5</t>
  </si>
  <si>
    <t>2-ой завтрак:</t>
  </si>
  <si>
    <t>Итого за 2-ой завтрак:</t>
  </si>
  <si>
    <t>Каша молочная жидкая манная</t>
  </si>
  <si>
    <t>Овощи огурцы сол/свеж в нарезке</t>
  </si>
  <si>
    <t>Суп картофельный с рыбными консервами"Сайра с добавлением масла"</t>
  </si>
  <si>
    <t>Меню подготовил:Инженер-технолог МУ"БЦ ООО"</t>
  </si>
  <si>
    <t>БЦ ООО"</t>
  </si>
  <si>
    <t>Итого за весь период:</t>
  </si>
  <si>
    <t>1/180/9</t>
  </si>
  <si>
    <t>1/250</t>
  </si>
  <si>
    <t>1/70</t>
  </si>
  <si>
    <t>Макаронные изделия отварные(вермишель)</t>
  </si>
  <si>
    <t>1/180/13</t>
  </si>
  <si>
    <t>Суп картофельный с клецками</t>
  </si>
  <si>
    <t>Биточки из говядины в соусе томатном</t>
  </si>
  <si>
    <t>Компот из свежих фруктов</t>
  </si>
  <si>
    <t>Пирожок с картофелем</t>
  </si>
  <si>
    <t>Чай с лимоном</t>
  </si>
  <si>
    <t>70/30</t>
  </si>
  <si>
    <t>1/120</t>
  </si>
  <si>
    <t>180/13/6</t>
  </si>
  <si>
    <t>Суп картофельный с горохом</t>
  </si>
  <si>
    <t>Минтай свежемороженный тушенный в томате с  овощами</t>
  </si>
  <si>
    <t>Компот из сухофруктов</t>
  </si>
  <si>
    <t>180/13</t>
  </si>
  <si>
    <t>60/40</t>
  </si>
  <si>
    <t>Борщ с картофелем и свежей капустой</t>
  </si>
  <si>
    <t>Плов из цыпленка бройлера</t>
  </si>
  <si>
    <t>Вареники ленивые со сметаной</t>
  </si>
  <si>
    <t>60/220</t>
  </si>
  <si>
    <t>120/20</t>
  </si>
  <si>
    <t>Суп молочный рисовый</t>
  </si>
  <si>
    <t>Цыпленок бройлер тушеный в соусе с овощами</t>
  </si>
  <si>
    <t xml:space="preserve">Компот из смеси сухофруктов </t>
  </si>
  <si>
    <t>Пирожок  с повидлом</t>
  </si>
  <si>
    <t>Какао с молоком сгущенным</t>
  </si>
  <si>
    <t>180/13/5</t>
  </si>
  <si>
    <t>70/220</t>
  </si>
  <si>
    <t>Суп сборно-овощной</t>
  </si>
  <si>
    <t>Котлета из минтая свежемороженого</t>
  </si>
  <si>
    <t>Печенье сахарное</t>
  </si>
  <si>
    <t>Кофейный напиток на сгущенке</t>
  </si>
  <si>
    <t>Гуляш из говядины</t>
  </si>
  <si>
    <t>Макароны отварные</t>
  </si>
  <si>
    <t xml:space="preserve">Кисель из концентрата фруктового </t>
  </si>
  <si>
    <t>Кофейный напиток с молоком сгущенным</t>
  </si>
  <si>
    <t>Шницель из рыбы минтай свежемороженный в соусе красном основном</t>
  </si>
  <si>
    <t>Пряники</t>
  </si>
  <si>
    <t>1/70/30</t>
  </si>
  <si>
    <t>Сыр Российский порционно</t>
  </si>
  <si>
    <t>Котлета из цыпленка бройлера</t>
  </si>
  <si>
    <t>Овощное рагу</t>
  </si>
  <si>
    <t>Каша молочная пшенная</t>
  </si>
  <si>
    <t>Тефтели из минтая свежемороженного в соусе красном основном</t>
  </si>
  <si>
    <t>Картофельное пюре</t>
  </si>
  <si>
    <t>1/70/50</t>
  </si>
  <si>
    <t>130/50/13</t>
  </si>
  <si>
    <t>Кнели куриные с рисом</t>
  </si>
  <si>
    <t>Икра  свекольная</t>
  </si>
  <si>
    <t>Компот из смеси сухофруктов</t>
  </si>
  <si>
    <t>Возростная категория:от 3 лет до 7 лет</t>
  </si>
  <si>
    <t>Кисель из сока фруктового витаминный</t>
  </si>
  <si>
    <t>Возростная категория: от 3 лет до 7 лет</t>
  </si>
  <si>
    <t xml:space="preserve">Возростная категория: от 3 лет до7лет </t>
  </si>
  <si>
    <t>Возростная категория:от 3 лет до7лет</t>
  </si>
  <si>
    <t>лето-осень</t>
  </si>
  <si>
    <t>Сезон: лето-осень</t>
  </si>
  <si>
    <t>Сезон:лето-осень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</si>
</sst>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indent="15"/>
    </xf>
    <xf numFmtId="49" fontId="0" fillId="0" borderId="0" xfId="0" applyNumberFormat="1" applyAlignment="1"/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5" xfId="0" applyBorder="1" applyAlignment="1"/>
    <xf numFmtId="0" fontId="7" fillId="0" borderId="5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vertical="top" textRotation="255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left" indent="15"/>
    </xf>
    <xf numFmtId="49" fontId="0" fillId="0" borderId="0" xfId="0" applyNumberFormat="1" applyBorder="1" applyAlignment="1"/>
    <xf numFmtId="0" fontId="0" fillId="0" borderId="0" xfId="0" applyBorder="1" applyAlignment="1">
      <alignment horizontal="left" indent="15"/>
    </xf>
    <xf numFmtId="0" fontId="9" fillId="0" borderId="0" xfId="0" applyFont="1" applyBorder="1" applyAlignment="1"/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indent="15"/>
    </xf>
    <xf numFmtId="0" fontId="9" fillId="0" borderId="8" xfId="0" applyFont="1" applyBorder="1" applyAlignment="1">
      <alignment horizontal="left" indent="15"/>
    </xf>
    <xf numFmtId="0" fontId="9" fillId="0" borderId="9" xfId="0" applyFont="1" applyBorder="1" applyAlignment="1">
      <alignment horizontal="left" indent="15"/>
    </xf>
    <xf numFmtId="0" fontId="9" fillId="0" borderId="0" xfId="0" applyFont="1" applyBorder="1" applyAlignment="1">
      <alignment horizontal="left" indent="15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textRotation="255" wrapText="1"/>
    </xf>
    <xf numFmtId="0" fontId="7" fillId="2" borderId="5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/>
    </xf>
    <xf numFmtId="0" fontId="0" fillId="0" borderId="8" xfId="0" applyBorder="1" applyAlignment="1">
      <alignment horizontal="left" indent="15"/>
    </xf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10" fillId="0" borderId="1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top" textRotation="255" wrapText="1"/>
    </xf>
    <xf numFmtId="0" fontId="1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wrapText="1"/>
    </xf>
    <xf numFmtId="2" fontId="8" fillId="0" borderId="0" xfId="0" applyNumberFormat="1" applyFont="1" applyBorder="1"/>
    <xf numFmtId="0" fontId="13" fillId="0" borderId="0" xfId="0" applyFont="1" applyBorder="1" applyAlignment="1"/>
    <xf numFmtId="0" fontId="0" fillId="0" borderId="0" xfId="0" applyFont="1" applyBorder="1" applyAlignment="1"/>
    <xf numFmtId="0" fontId="7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5" xfId="0" applyFont="1" applyBorder="1" applyAlignment="1"/>
    <xf numFmtId="0" fontId="0" fillId="0" borderId="11" xfId="0" applyBorder="1" applyAlignment="1"/>
    <xf numFmtId="0" fontId="5" fillId="0" borderId="0" xfId="0" applyFont="1" applyAlignment="1">
      <alignment horizontal="left" indent="15"/>
    </xf>
    <xf numFmtId="0" fontId="5" fillId="0" borderId="0" xfId="0" applyFont="1" applyAlignment="1"/>
    <xf numFmtId="0" fontId="7" fillId="0" borderId="11" xfId="0" applyFont="1" applyBorder="1" applyAlignment="1">
      <alignment vertical="top" textRotation="255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4" xfId="0" applyFill="1" applyBorder="1" applyAlignment="1"/>
    <xf numFmtId="0" fontId="5" fillId="0" borderId="11" xfId="0" applyFont="1" applyBorder="1" applyAlignment="1"/>
    <xf numFmtId="0" fontId="0" fillId="0" borderId="3" xfId="0" applyBorder="1" applyAlignment="1"/>
    <xf numFmtId="0" fontId="12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 wrapText="1"/>
    </xf>
    <xf numFmtId="49" fontId="16" fillId="0" borderId="11" xfId="0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 wrapText="1"/>
    </xf>
    <xf numFmtId="13" fontId="16" fillId="0" borderId="5" xfId="0" applyNumberFormat="1" applyFont="1" applyBorder="1" applyAlignment="1">
      <alignment horizontal="center" wrapText="1"/>
    </xf>
    <xf numFmtId="13" fontId="17" fillId="0" borderId="5" xfId="0" applyNumberFormat="1" applyFont="1" applyBorder="1" applyAlignment="1">
      <alignment horizontal="center" wrapText="1"/>
    </xf>
    <xf numFmtId="14" fontId="16" fillId="0" borderId="5" xfId="0" applyNumberFormat="1" applyFont="1" applyBorder="1" applyAlignment="1">
      <alignment horizontal="center" wrapText="1"/>
    </xf>
    <xf numFmtId="0" fontId="16" fillId="0" borderId="5" xfId="0" applyNumberFormat="1" applyFont="1" applyBorder="1" applyAlignment="1">
      <alignment horizontal="center" wrapText="1"/>
    </xf>
    <xf numFmtId="2" fontId="17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8" fillId="0" borderId="5" xfId="0" applyFont="1" applyBorder="1" applyAlignment="1"/>
    <xf numFmtId="0" fontId="19" fillId="0" borderId="5" xfId="0" applyFont="1" applyBorder="1" applyAlignment="1"/>
    <xf numFmtId="0" fontId="18" fillId="0" borderId="11" xfId="0" applyFont="1" applyBorder="1" applyAlignment="1"/>
    <xf numFmtId="0" fontId="19" fillId="0" borderId="11" xfId="0" applyFont="1" applyBorder="1" applyAlignme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1" fillId="0" borderId="0" xfId="0" applyFont="1" applyBorder="1" applyAlignment="1"/>
    <xf numFmtId="0" fontId="9" fillId="0" borderId="5" xfId="0" applyFont="1" applyBorder="1" applyAlignment="1"/>
    <xf numFmtId="0" fontId="10" fillId="0" borderId="5" xfId="0" applyFont="1" applyBorder="1" applyAlignment="1"/>
    <xf numFmtId="0" fontId="9" fillId="0" borderId="11" xfId="0" applyFont="1" applyBorder="1" applyAlignment="1"/>
    <xf numFmtId="0" fontId="10" fillId="0" borderId="11" xfId="0" applyFont="1" applyBorder="1" applyAlignment="1"/>
    <xf numFmtId="17" fontId="16" fillId="0" borderId="5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5" fillId="0" borderId="9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top" wrapText="1"/>
    </xf>
    <xf numFmtId="0" fontId="0" fillId="0" borderId="12" xfId="0" applyBorder="1"/>
    <xf numFmtId="0" fontId="15" fillId="0" borderId="7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1"/>
  <sheetViews>
    <sheetView tabSelected="1" view="pageBreakPreview" topLeftCell="B1" zoomScaleNormal="75" zoomScaleSheetLayoutView="100" workbookViewId="0">
      <pane ySplit="2" topLeftCell="A249" activePane="bottomLeft" state="frozen"/>
      <selection pane="bottomLeft" activeCell="F247" sqref="F247"/>
    </sheetView>
  </sheetViews>
  <sheetFormatPr defaultRowHeight="12.75" x14ac:dyDescent="0.2"/>
  <cols>
    <col min="1" max="1" width="1.7109375" style="18" hidden="1" customWidth="1"/>
    <col min="2" max="2" width="7.42578125" style="13" customWidth="1"/>
    <col min="3" max="3" width="33.7109375" style="13" customWidth="1"/>
    <col min="4" max="4" width="9.7109375" style="19" customWidth="1"/>
    <col min="5" max="5" width="8.7109375" style="13" customWidth="1"/>
    <col min="6" max="6" width="16.5703125" style="13" customWidth="1"/>
    <col min="7" max="7" width="8.85546875" style="13" customWidth="1"/>
    <col min="8" max="8" width="10.7109375" style="13" customWidth="1"/>
    <col min="9" max="9" width="8.7109375" style="30" customWidth="1"/>
    <col min="10" max="10" width="8" style="30" customWidth="1"/>
    <col min="11" max="11" width="7.5703125" style="30" customWidth="1"/>
    <col min="12" max="12" width="7.140625" style="30" customWidth="1"/>
    <col min="13" max="13" width="8.140625" style="30" customWidth="1"/>
    <col min="14" max="14" width="7.85546875" style="30" customWidth="1"/>
    <col min="15" max="15" width="8.42578125" style="30" customWidth="1"/>
    <col min="16" max="16" width="7.5703125" style="30" customWidth="1"/>
    <col min="17" max="17" width="10" style="30" customWidth="1"/>
    <col min="18" max="18" width="9.140625" style="30"/>
    <col min="19" max="16384" width="9.140625" style="13"/>
  </cols>
  <sheetData>
    <row r="1" spans="1:18" s="84" customFormat="1" ht="49.9" customHeight="1" x14ac:dyDescent="0.2">
      <c r="A1" s="83"/>
      <c r="B1" s="167" t="s">
        <v>31</v>
      </c>
      <c r="C1" s="165" t="s">
        <v>0</v>
      </c>
      <c r="D1" s="159" t="s">
        <v>40</v>
      </c>
      <c r="E1" s="169" t="s">
        <v>41</v>
      </c>
      <c r="F1" s="170"/>
      <c r="G1" s="171"/>
      <c r="H1" s="172" t="s">
        <v>1</v>
      </c>
      <c r="I1" s="169" t="s">
        <v>52</v>
      </c>
      <c r="J1" s="170"/>
      <c r="K1" s="170"/>
      <c r="L1" s="171"/>
      <c r="M1" s="169" t="s">
        <v>53</v>
      </c>
      <c r="N1" s="170"/>
      <c r="O1" s="170"/>
      <c r="P1" s="171"/>
      <c r="Q1" s="163" t="s">
        <v>54</v>
      </c>
      <c r="R1" s="163" t="s">
        <v>55</v>
      </c>
    </row>
    <row r="2" spans="1:18" s="29" customFormat="1" ht="39" customHeight="1" x14ac:dyDescent="0.2">
      <c r="A2" s="157"/>
      <c r="B2" s="168"/>
      <c r="C2" s="166"/>
      <c r="D2" s="160"/>
      <c r="E2" s="59" t="s">
        <v>42</v>
      </c>
      <c r="F2" s="59" t="s">
        <v>43</v>
      </c>
      <c r="G2" s="59" t="s">
        <v>44</v>
      </c>
      <c r="H2" s="173"/>
      <c r="I2" s="81" t="s">
        <v>56</v>
      </c>
      <c r="J2" s="81" t="s">
        <v>57</v>
      </c>
      <c r="K2" s="81" t="s">
        <v>58</v>
      </c>
      <c r="L2" s="81" t="s">
        <v>59</v>
      </c>
      <c r="M2" s="81" t="s">
        <v>60</v>
      </c>
      <c r="N2" s="81" t="s">
        <v>62</v>
      </c>
      <c r="O2" s="81" t="s">
        <v>61</v>
      </c>
      <c r="P2" s="81" t="s">
        <v>63</v>
      </c>
      <c r="Q2" s="164"/>
      <c r="R2" s="164"/>
    </row>
    <row r="3" spans="1:18" s="28" customFormat="1" ht="19.899999999999999" customHeight="1" x14ac:dyDescent="0.2">
      <c r="A3" s="157"/>
      <c r="B3" s="21">
        <v>1</v>
      </c>
      <c r="C3" s="21">
        <v>2</v>
      </c>
      <c r="D3" s="24" t="s">
        <v>39</v>
      </c>
      <c r="E3" s="21">
        <v>4</v>
      </c>
      <c r="F3" s="21">
        <v>5</v>
      </c>
      <c r="G3" s="20">
        <v>6</v>
      </c>
      <c r="H3" s="73">
        <v>7</v>
      </c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28" customFormat="1" ht="21" customHeight="1" x14ac:dyDescent="0.2">
      <c r="A4" s="157"/>
      <c r="B4" s="145" t="s">
        <v>32</v>
      </c>
      <c r="C4" s="146"/>
      <c r="D4" s="146"/>
      <c r="E4" s="146"/>
      <c r="F4" s="146"/>
      <c r="G4" s="146"/>
      <c r="H4" s="146"/>
    </row>
    <row r="5" spans="1:18" s="28" customFormat="1" ht="20.25" customHeight="1" x14ac:dyDescent="0.2">
      <c r="A5" s="158"/>
      <c r="B5" s="153" t="s">
        <v>33</v>
      </c>
      <c r="C5" s="153"/>
      <c r="D5" s="105"/>
      <c r="E5" s="105"/>
      <c r="F5" s="105"/>
      <c r="G5" s="105"/>
      <c r="H5" s="105"/>
    </row>
    <row r="6" spans="1:18" s="28" customFormat="1" ht="21" customHeight="1" x14ac:dyDescent="0.2">
      <c r="A6" s="158"/>
      <c r="B6" s="105" t="s">
        <v>75</v>
      </c>
      <c r="C6" s="105" t="s">
        <v>176</v>
      </c>
      <c r="D6" s="105"/>
      <c r="E6" s="105"/>
      <c r="F6" s="105"/>
      <c r="G6" s="105"/>
      <c r="H6" s="105"/>
    </row>
    <row r="7" spans="1:18" s="28" customFormat="1" ht="21" customHeight="1" x14ac:dyDescent="0.2">
      <c r="A7" s="157"/>
      <c r="B7" s="147" t="s">
        <v>174</v>
      </c>
      <c r="C7" s="148"/>
      <c r="D7" s="148"/>
      <c r="E7" s="106"/>
      <c r="F7" s="106"/>
      <c r="G7" s="106"/>
      <c r="H7" s="106"/>
    </row>
    <row r="8" spans="1:18" s="28" customFormat="1" ht="24" customHeight="1" x14ac:dyDescent="0.2">
      <c r="A8" s="157"/>
      <c r="B8" s="22"/>
      <c r="C8" s="25" t="s">
        <v>64</v>
      </c>
      <c r="D8" s="23"/>
      <c r="E8" s="22"/>
      <c r="F8" s="22"/>
      <c r="G8" s="22"/>
      <c r="H8" s="74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s="28" customFormat="1" ht="15.75" x14ac:dyDescent="0.25">
      <c r="A9" s="157"/>
      <c r="B9" s="50"/>
      <c r="C9" s="50" t="s">
        <v>65</v>
      </c>
      <c r="D9" s="51" t="s">
        <v>66</v>
      </c>
      <c r="E9" s="50">
        <v>7.92</v>
      </c>
      <c r="F9" s="50">
        <v>10.7</v>
      </c>
      <c r="G9" s="50">
        <v>8.3800000000000008</v>
      </c>
      <c r="H9" s="75">
        <v>154</v>
      </c>
      <c r="I9" s="30">
        <v>46.4</v>
      </c>
      <c r="J9" s="30">
        <v>7.8</v>
      </c>
      <c r="K9" s="30">
        <v>105</v>
      </c>
      <c r="L9" s="30">
        <v>1.18</v>
      </c>
      <c r="M9" s="30">
        <v>0.04</v>
      </c>
      <c r="N9" s="30">
        <v>0.24</v>
      </c>
      <c r="O9" s="30">
        <v>0.12</v>
      </c>
      <c r="P9" s="30">
        <v>0.1</v>
      </c>
      <c r="Q9" s="30">
        <v>438</v>
      </c>
      <c r="R9" s="30">
        <v>2013</v>
      </c>
    </row>
    <row r="10" spans="1:18" s="28" customFormat="1" ht="35.25" customHeight="1" x14ac:dyDescent="0.25">
      <c r="A10" s="157"/>
      <c r="B10" s="50"/>
      <c r="C10" s="50" t="s">
        <v>122</v>
      </c>
      <c r="D10" s="51" t="s">
        <v>3</v>
      </c>
      <c r="E10" s="50">
        <v>0.5</v>
      </c>
      <c r="F10" s="50">
        <v>2</v>
      </c>
      <c r="G10" s="50">
        <v>3</v>
      </c>
      <c r="H10" s="75">
        <v>28</v>
      </c>
      <c r="I10" s="30">
        <v>3.24</v>
      </c>
      <c r="J10" s="30">
        <v>14.1</v>
      </c>
      <c r="K10" s="30">
        <v>24.78</v>
      </c>
      <c r="L10" s="30">
        <v>0.74</v>
      </c>
      <c r="M10" s="30">
        <v>0.04</v>
      </c>
      <c r="N10" s="30">
        <v>0.02</v>
      </c>
      <c r="O10" s="30">
        <v>0.52</v>
      </c>
      <c r="P10" s="30">
        <v>0</v>
      </c>
      <c r="Q10" s="30">
        <v>413</v>
      </c>
      <c r="R10" s="30">
        <v>2013</v>
      </c>
    </row>
    <row r="11" spans="1:18" s="28" customFormat="1" ht="28.5" customHeight="1" x14ac:dyDescent="0.25">
      <c r="A11" s="157"/>
      <c r="B11" s="50"/>
      <c r="C11" s="50" t="s">
        <v>107</v>
      </c>
      <c r="D11" s="51" t="s">
        <v>28</v>
      </c>
      <c r="E11" s="50">
        <v>4.7</v>
      </c>
      <c r="F11" s="50">
        <v>4.2</v>
      </c>
      <c r="G11" s="50">
        <v>33.299999999999997</v>
      </c>
      <c r="H11" s="75">
        <v>180.7</v>
      </c>
      <c r="I11" s="30">
        <v>16</v>
      </c>
      <c r="J11" s="30">
        <v>6</v>
      </c>
      <c r="K11" s="30">
        <v>15</v>
      </c>
      <c r="L11" s="30">
        <v>0.28000000000000003</v>
      </c>
      <c r="M11" s="30">
        <v>0.01</v>
      </c>
      <c r="N11" s="30">
        <v>0.02</v>
      </c>
      <c r="O11" s="30">
        <v>0.16</v>
      </c>
      <c r="P11" s="30">
        <v>3</v>
      </c>
      <c r="Q11" s="30">
        <v>73</v>
      </c>
      <c r="R11" s="30">
        <v>2013</v>
      </c>
    </row>
    <row r="12" spans="1:18" s="28" customFormat="1" ht="16.5" customHeight="1" x14ac:dyDescent="0.25">
      <c r="A12" s="157"/>
      <c r="B12" s="50"/>
      <c r="C12" s="50" t="s">
        <v>71</v>
      </c>
      <c r="D12" s="51" t="s">
        <v>28</v>
      </c>
      <c r="E12" s="50">
        <v>2.4500000000000002</v>
      </c>
      <c r="F12" s="50">
        <v>0.39</v>
      </c>
      <c r="G12" s="50">
        <v>14.94</v>
      </c>
      <c r="H12" s="75">
        <v>68</v>
      </c>
      <c r="I12" s="30">
        <v>6.9</v>
      </c>
      <c r="J12" s="30">
        <v>9.9</v>
      </c>
      <c r="K12" s="30">
        <v>26.1</v>
      </c>
      <c r="L12" s="30">
        <v>0.6</v>
      </c>
      <c r="M12" s="30">
        <v>4.8000000000000001E-2</v>
      </c>
      <c r="N12" s="30">
        <v>1.7999999999999999E-2</v>
      </c>
      <c r="O12" s="30">
        <v>4.8</v>
      </c>
      <c r="P12" s="30">
        <v>0</v>
      </c>
      <c r="Q12" s="30"/>
      <c r="R12" s="30"/>
    </row>
    <row r="13" spans="1:18" s="28" customFormat="1" ht="16.5" customHeight="1" x14ac:dyDescent="0.25">
      <c r="A13" s="157"/>
      <c r="B13" s="50"/>
      <c r="C13" s="49" t="s">
        <v>50</v>
      </c>
      <c r="D13" s="51" t="s">
        <v>123</v>
      </c>
      <c r="E13" s="50">
        <v>0.1</v>
      </c>
      <c r="F13" s="50">
        <v>0</v>
      </c>
      <c r="G13" s="50">
        <v>15</v>
      </c>
      <c r="H13" s="75">
        <v>57</v>
      </c>
      <c r="I13" s="30">
        <v>11.3</v>
      </c>
      <c r="J13" s="30">
        <v>1.5</v>
      </c>
      <c r="K13" s="30">
        <v>2.9</v>
      </c>
      <c r="L13" s="30">
        <v>0.25</v>
      </c>
      <c r="M13" s="30">
        <v>0</v>
      </c>
      <c r="N13" s="30">
        <v>0</v>
      </c>
      <c r="O13" s="30">
        <v>0.02</v>
      </c>
      <c r="P13" s="30">
        <v>0.01</v>
      </c>
      <c r="Q13" s="30">
        <v>943</v>
      </c>
      <c r="R13" s="30">
        <v>2013</v>
      </c>
    </row>
    <row r="14" spans="1:18" s="28" customFormat="1" ht="16.5" customHeight="1" x14ac:dyDescent="0.25">
      <c r="A14" s="157"/>
      <c r="B14" s="50"/>
      <c r="C14" s="54" t="s">
        <v>89</v>
      </c>
      <c r="D14" s="69"/>
      <c r="E14" s="54">
        <v>15.45</v>
      </c>
      <c r="F14" s="52">
        <v>30.19</v>
      </c>
      <c r="G14" s="52">
        <v>77.040000000000006</v>
      </c>
      <c r="H14" s="98">
        <v>547.20000000000005</v>
      </c>
      <c r="I14" s="81">
        <f t="shared" ref="I14:P14" si="0">SUM(I9:I13)</f>
        <v>83.84</v>
      </c>
      <c r="J14" s="81">
        <f t="shared" si="0"/>
        <v>39.299999999999997</v>
      </c>
      <c r="K14" s="81">
        <f t="shared" si="0"/>
        <v>173.78</v>
      </c>
      <c r="L14" s="81">
        <f t="shared" si="0"/>
        <v>3.0500000000000003</v>
      </c>
      <c r="M14" s="81">
        <f t="shared" si="0"/>
        <v>0.13800000000000001</v>
      </c>
      <c r="N14" s="81">
        <f t="shared" si="0"/>
        <v>0.29800000000000004</v>
      </c>
      <c r="O14" s="81">
        <f t="shared" si="0"/>
        <v>5.6199999999999992</v>
      </c>
      <c r="P14" s="81">
        <f t="shared" si="0"/>
        <v>3.11</v>
      </c>
      <c r="Q14" s="30"/>
      <c r="R14" s="30"/>
    </row>
    <row r="15" spans="1:18" s="28" customFormat="1" ht="16.5" customHeight="1" x14ac:dyDescent="0.25">
      <c r="A15" s="157"/>
      <c r="B15" s="50"/>
      <c r="C15" s="94" t="s">
        <v>109</v>
      </c>
      <c r="D15" s="55"/>
      <c r="E15" s="50"/>
      <c r="F15" s="50"/>
      <c r="G15" s="50"/>
      <c r="H15" s="75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28" customFormat="1" ht="16.5" customHeight="1" x14ac:dyDescent="0.25">
      <c r="A16" s="157"/>
      <c r="B16" s="50"/>
      <c r="C16" s="49" t="s">
        <v>68</v>
      </c>
      <c r="D16" s="55" t="s">
        <v>3</v>
      </c>
      <c r="E16" s="50">
        <v>0.5</v>
      </c>
      <c r="F16" s="50">
        <v>0</v>
      </c>
      <c r="G16" s="50">
        <v>35</v>
      </c>
      <c r="H16" s="75">
        <v>78</v>
      </c>
      <c r="I16" s="30">
        <v>7</v>
      </c>
      <c r="J16" s="30">
        <v>4</v>
      </c>
      <c r="K16" s="30">
        <v>7</v>
      </c>
      <c r="L16" s="30">
        <v>1.4</v>
      </c>
      <c r="M16" s="30">
        <v>0.01</v>
      </c>
      <c r="N16" s="30">
        <v>0.01</v>
      </c>
      <c r="O16" s="30">
        <v>0.1</v>
      </c>
      <c r="P16" s="30">
        <v>2</v>
      </c>
      <c r="Q16" s="30">
        <v>388</v>
      </c>
      <c r="R16" s="30">
        <v>2013</v>
      </c>
    </row>
    <row r="17" spans="1:18" s="28" customFormat="1" ht="16.5" customHeight="1" x14ac:dyDescent="0.25">
      <c r="A17" s="157"/>
      <c r="B17" s="50"/>
      <c r="C17" s="54" t="s">
        <v>108</v>
      </c>
      <c r="D17" s="69"/>
      <c r="E17" s="52">
        <v>0.5</v>
      </c>
      <c r="F17" s="52">
        <v>0</v>
      </c>
      <c r="G17" s="52">
        <v>35</v>
      </c>
      <c r="H17" s="98">
        <v>78</v>
      </c>
      <c r="I17" s="81">
        <v>7</v>
      </c>
      <c r="J17" s="81">
        <v>4</v>
      </c>
      <c r="K17" s="81">
        <v>7</v>
      </c>
      <c r="L17" s="81">
        <v>1.4</v>
      </c>
      <c r="M17" s="81">
        <v>0.01</v>
      </c>
      <c r="N17" s="81">
        <v>0.01</v>
      </c>
      <c r="O17" s="81">
        <v>0.1</v>
      </c>
      <c r="P17" s="81">
        <v>2</v>
      </c>
      <c r="Q17" s="30"/>
      <c r="R17" s="30"/>
    </row>
    <row r="18" spans="1:18" s="28" customFormat="1" ht="16.5" customHeight="1" x14ac:dyDescent="0.25">
      <c r="A18" s="157"/>
      <c r="B18" s="50"/>
      <c r="C18" s="54"/>
      <c r="D18" s="55"/>
      <c r="E18" s="50"/>
      <c r="F18" s="50"/>
      <c r="G18" s="50"/>
      <c r="H18" s="75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s="28" customFormat="1" ht="16.5" customHeight="1" x14ac:dyDescent="0.25">
      <c r="A19" s="157"/>
      <c r="B19" s="50"/>
      <c r="C19" s="54" t="s">
        <v>87</v>
      </c>
      <c r="D19" s="55"/>
      <c r="E19" s="50"/>
      <c r="F19" s="50"/>
      <c r="G19" s="50"/>
      <c r="H19" s="75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28" customFormat="1" ht="16.5" customHeight="1" x14ac:dyDescent="0.25">
      <c r="A20" s="157"/>
      <c r="B20" s="50"/>
      <c r="C20" s="49" t="s">
        <v>124</v>
      </c>
      <c r="D20" s="55" t="s">
        <v>9</v>
      </c>
      <c r="E20" s="50">
        <v>5.4</v>
      </c>
      <c r="F20" s="50">
        <v>6.3</v>
      </c>
      <c r="G20" s="50">
        <v>29</v>
      </c>
      <c r="H20" s="75">
        <v>193</v>
      </c>
      <c r="I20" s="30">
        <v>15</v>
      </c>
      <c r="J20" s="30">
        <v>22.7</v>
      </c>
      <c r="K20" s="30">
        <v>683</v>
      </c>
      <c r="L20" s="30">
        <v>0.8</v>
      </c>
      <c r="M20" s="30">
        <v>0.08</v>
      </c>
      <c r="N20" s="30">
        <v>0.05</v>
      </c>
      <c r="O20" s="30">
        <v>0.4</v>
      </c>
      <c r="P20" s="30">
        <v>6.5</v>
      </c>
      <c r="Q20" s="30">
        <v>213</v>
      </c>
      <c r="R20" s="30">
        <v>2013</v>
      </c>
    </row>
    <row r="21" spans="1:18" s="28" customFormat="1" ht="31.5" customHeight="1" x14ac:dyDescent="0.25">
      <c r="A21" s="157"/>
      <c r="B21" s="50"/>
      <c r="C21" s="49" t="s">
        <v>125</v>
      </c>
      <c r="D21" s="55" t="s">
        <v>129</v>
      </c>
      <c r="E21" s="50">
        <v>10.8</v>
      </c>
      <c r="F21" s="50">
        <v>16.899999999999999</v>
      </c>
      <c r="G21" s="50">
        <v>6.4</v>
      </c>
      <c r="H21" s="75">
        <v>221.2</v>
      </c>
      <c r="I21" s="30">
        <v>30.45</v>
      </c>
      <c r="J21" s="30">
        <v>22.5</v>
      </c>
      <c r="K21" s="30">
        <v>116.3</v>
      </c>
      <c r="L21" s="30">
        <v>1.05</v>
      </c>
      <c r="M21" s="30">
        <v>7.0000000000000007E-2</v>
      </c>
      <c r="N21" s="30">
        <v>0.1</v>
      </c>
      <c r="O21" s="30">
        <v>2.4</v>
      </c>
      <c r="P21" s="30">
        <v>0.1</v>
      </c>
      <c r="Q21" s="30">
        <v>609</v>
      </c>
      <c r="R21" s="30">
        <v>2013</v>
      </c>
    </row>
    <row r="22" spans="1:18" s="28" customFormat="1" ht="16.5" customHeight="1" x14ac:dyDescent="0.25">
      <c r="A22" s="157"/>
      <c r="B22" s="50"/>
      <c r="C22" s="49" t="s">
        <v>70</v>
      </c>
      <c r="D22" s="55" t="s">
        <v>130</v>
      </c>
      <c r="E22" s="50">
        <v>3.9</v>
      </c>
      <c r="F22" s="50">
        <v>3.7</v>
      </c>
      <c r="G22" s="50">
        <v>29.2</v>
      </c>
      <c r="H22" s="75">
        <v>158</v>
      </c>
      <c r="I22" s="30">
        <v>10.45</v>
      </c>
      <c r="J22" s="30">
        <v>93.35</v>
      </c>
      <c r="K22" s="30">
        <v>139.80000000000001</v>
      </c>
      <c r="L22" s="30">
        <v>3.2</v>
      </c>
      <c r="M22" s="30">
        <v>0.17</v>
      </c>
      <c r="N22" s="30">
        <v>0.08</v>
      </c>
      <c r="O22" s="30">
        <v>1.82</v>
      </c>
      <c r="P22" s="30">
        <v>0</v>
      </c>
      <c r="Q22" s="30">
        <v>681</v>
      </c>
      <c r="R22" s="30">
        <v>2013</v>
      </c>
    </row>
    <row r="23" spans="1:18" s="28" customFormat="1" ht="28.5" customHeight="1" x14ac:dyDescent="0.25">
      <c r="A23" s="157"/>
      <c r="B23" s="50"/>
      <c r="C23" s="49" t="s">
        <v>126</v>
      </c>
      <c r="D23" s="55" t="s">
        <v>49</v>
      </c>
      <c r="E23" s="50">
        <v>0.4</v>
      </c>
      <c r="F23" s="50">
        <v>0</v>
      </c>
      <c r="G23" s="50">
        <v>30</v>
      </c>
      <c r="H23" s="75">
        <v>115.6</v>
      </c>
      <c r="I23" s="30">
        <v>10.8</v>
      </c>
      <c r="J23" s="30">
        <v>2.59</v>
      </c>
      <c r="K23" s="30">
        <v>9.6999999999999993</v>
      </c>
      <c r="L23" s="30">
        <v>0.61</v>
      </c>
      <c r="M23" s="30">
        <v>2E-3</v>
      </c>
      <c r="N23" s="30">
        <v>3.0000000000000001E-3</v>
      </c>
      <c r="O23" s="30">
        <v>7.0000000000000007E-2</v>
      </c>
      <c r="P23" s="30">
        <v>0.13</v>
      </c>
      <c r="Q23" s="30">
        <v>859</v>
      </c>
      <c r="R23" s="30">
        <v>2013</v>
      </c>
    </row>
    <row r="24" spans="1:18" s="28" customFormat="1" ht="16.5" customHeight="1" x14ac:dyDescent="0.25">
      <c r="A24" s="157"/>
      <c r="B24" s="50"/>
      <c r="C24" s="49" t="s">
        <v>71</v>
      </c>
      <c r="D24" s="55" t="s">
        <v>67</v>
      </c>
      <c r="E24" s="50">
        <v>4.1500000000000004</v>
      </c>
      <c r="F24" s="50">
        <v>0.65</v>
      </c>
      <c r="G24" s="50">
        <v>24.05</v>
      </c>
      <c r="H24" s="75">
        <v>113.5</v>
      </c>
      <c r="I24" s="30">
        <v>6.9</v>
      </c>
      <c r="J24" s="30">
        <v>9.9</v>
      </c>
      <c r="K24" s="30">
        <v>26.1</v>
      </c>
      <c r="L24" s="30">
        <v>0.6</v>
      </c>
      <c r="M24" s="30">
        <v>4.8000000000000001E-2</v>
      </c>
      <c r="N24" s="30">
        <v>1.7999999999999999E-2</v>
      </c>
      <c r="O24" s="30">
        <v>4.8</v>
      </c>
      <c r="P24" s="30">
        <v>0</v>
      </c>
      <c r="Q24" s="30"/>
      <c r="R24" s="30"/>
    </row>
    <row r="25" spans="1:18" s="28" customFormat="1" ht="16.5" customHeight="1" x14ac:dyDescent="0.25">
      <c r="A25" s="157"/>
      <c r="B25" s="50"/>
      <c r="C25" s="49" t="s">
        <v>14</v>
      </c>
      <c r="D25" s="55" t="s">
        <v>28</v>
      </c>
      <c r="E25" s="50">
        <v>1.98</v>
      </c>
      <c r="F25" s="50">
        <v>0.4</v>
      </c>
      <c r="G25" s="50">
        <v>0.36</v>
      </c>
      <c r="H25" s="75">
        <v>52.2</v>
      </c>
      <c r="I25" s="30">
        <v>10.5</v>
      </c>
      <c r="J25" s="30">
        <v>14.1</v>
      </c>
      <c r="K25" s="30">
        <v>47.4</v>
      </c>
      <c r="L25" s="30">
        <v>1.17</v>
      </c>
      <c r="M25" s="30">
        <v>0.05</v>
      </c>
      <c r="N25" s="30">
        <v>0.02</v>
      </c>
      <c r="O25" s="30">
        <v>0.21</v>
      </c>
      <c r="P25" s="30">
        <v>0</v>
      </c>
      <c r="Q25" s="30"/>
      <c r="R25" s="30"/>
    </row>
    <row r="26" spans="1:18" s="28" customFormat="1" ht="16.5" customHeight="1" x14ac:dyDescent="0.25">
      <c r="A26" s="157"/>
      <c r="B26" s="50"/>
      <c r="C26" s="54" t="s">
        <v>86</v>
      </c>
      <c r="D26" s="69"/>
      <c r="E26" s="52">
        <f t="shared" ref="E26:P26" si="1">SUM(E20:E25)</f>
        <v>26.63</v>
      </c>
      <c r="F26" s="52">
        <f t="shared" si="1"/>
        <v>27.949999999999996</v>
      </c>
      <c r="G26" s="52">
        <v>119.21</v>
      </c>
      <c r="H26" s="98">
        <v>439.3</v>
      </c>
      <c r="I26" s="81">
        <f t="shared" si="1"/>
        <v>84.100000000000009</v>
      </c>
      <c r="J26" s="81">
        <f t="shared" si="1"/>
        <v>165.14000000000001</v>
      </c>
      <c r="K26" s="81">
        <f t="shared" si="1"/>
        <v>1022.3</v>
      </c>
      <c r="L26" s="81">
        <f t="shared" si="1"/>
        <v>7.4300000000000006</v>
      </c>
      <c r="M26" s="81">
        <f t="shared" si="1"/>
        <v>0.42000000000000004</v>
      </c>
      <c r="N26" s="81">
        <f t="shared" si="1"/>
        <v>0.27100000000000007</v>
      </c>
      <c r="O26" s="81">
        <f t="shared" si="1"/>
        <v>9.7000000000000011</v>
      </c>
      <c r="P26" s="81">
        <f t="shared" si="1"/>
        <v>6.7299999999999995</v>
      </c>
      <c r="Q26" s="30"/>
      <c r="R26" s="30"/>
    </row>
    <row r="27" spans="1:18" s="28" customFormat="1" ht="16.5" customHeight="1" x14ac:dyDescent="0.25">
      <c r="A27" s="157"/>
      <c r="B27" s="50"/>
      <c r="C27" s="49"/>
      <c r="D27" s="55"/>
      <c r="E27" s="50"/>
      <c r="F27" s="50"/>
      <c r="G27" s="50"/>
      <c r="H27" s="75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28" customFormat="1" ht="16.5" customHeight="1" x14ac:dyDescent="0.25">
      <c r="A28" s="157"/>
      <c r="B28" s="50"/>
      <c r="C28" s="54" t="s">
        <v>92</v>
      </c>
      <c r="D28" s="55"/>
      <c r="E28" s="50"/>
      <c r="F28" s="50"/>
      <c r="G28" s="50"/>
      <c r="H28" s="75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28" customFormat="1" ht="16.5" customHeight="1" x14ac:dyDescent="0.25">
      <c r="A29" s="157"/>
      <c r="B29" s="50"/>
      <c r="C29" s="49" t="s">
        <v>127</v>
      </c>
      <c r="D29" s="55" t="s">
        <v>46</v>
      </c>
      <c r="E29" s="50">
        <v>3.73</v>
      </c>
      <c r="F29" s="50">
        <v>4.9000000000000004</v>
      </c>
      <c r="G29" s="50">
        <v>27.3</v>
      </c>
      <c r="H29" s="75">
        <v>172.2</v>
      </c>
      <c r="I29" s="30">
        <v>1052</v>
      </c>
      <c r="J29" s="30">
        <v>17.04</v>
      </c>
      <c r="K29" s="30">
        <v>45.96</v>
      </c>
      <c r="L29" s="30">
        <v>0.84</v>
      </c>
      <c r="M29" s="30">
        <v>0.08</v>
      </c>
      <c r="N29" s="30">
        <v>0.04</v>
      </c>
      <c r="O29" s="30">
        <v>0.94</v>
      </c>
      <c r="P29" s="30">
        <v>0</v>
      </c>
      <c r="Q29" s="30">
        <v>1052</v>
      </c>
      <c r="R29" s="30">
        <v>2013</v>
      </c>
    </row>
    <row r="30" spans="1:18" s="28" customFormat="1" ht="16.5" customHeight="1" x14ac:dyDescent="0.25">
      <c r="A30" s="157"/>
      <c r="B30" s="50"/>
      <c r="C30" s="49" t="s">
        <v>128</v>
      </c>
      <c r="D30" s="55" t="s">
        <v>131</v>
      </c>
      <c r="E30" s="50">
        <v>1.6</v>
      </c>
      <c r="F30" s="50">
        <v>1.6</v>
      </c>
      <c r="G30" s="50">
        <v>17.3</v>
      </c>
      <c r="H30" s="75">
        <v>64.5</v>
      </c>
      <c r="I30" s="30">
        <v>227.52</v>
      </c>
      <c r="J30" s="30">
        <v>26.6</v>
      </c>
      <c r="K30" s="30">
        <v>170.64</v>
      </c>
      <c r="L30" s="30">
        <v>0.19</v>
      </c>
      <c r="M30" s="30">
        <v>7.0000000000000007E-2</v>
      </c>
      <c r="N30" s="30">
        <v>0.28999999999999998</v>
      </c>
      <c r="O30" s="30">
        <v>19</v>
      </c>
      <c r="P30" s="30">
        <v>2.46</v>
      </c>
      <c r="Q30" s="30">
        <v>943</v>
      </c>
      <c r="R30" s="30">
        <v>2013</v>
      </c>
    </row>
    <row r="31" spans="1:18" s="28" customFormat="1" ht="16.5" customHeight="1" x14ac:dyDescent="0.25">
      <c r="A31" s="157"/>
      <c r="B31" s="50"/>
      <c r="C31" s="54" t="s">
        <v>91</v>
      </c>
      <c r="D31" s="69"/>
      <c r="E31" s="52">
        <f t="shared" ref="E31:P31" si="2">SUM(E29:E30)</f>
        <v>5.33</v>
      </c>
      <c r="F31" s="52">
        <f t="shared" si="2"/>
        <v>6.5</v>
      </c>
      <c r="G31" s="52">
        <f t="shared" si="2"/>
        <v>44.6</v>
      </c>
      <c r="H31" s="98">
        <f t="shared" si="2"/>
        <v>236.7</v>
      </c>
      <c r="I31" s="81">
        <f t="shared" si="2"/>
        <v>1279.52</v>
      </c>
      <c r="J31" s="81">
        <f t="shared" si="2"/>
        <v>43.64</v>
      </c>
      <c r="K31" s="81">
        <f t="shared" si="2"/>
        <v>216.6</v>
      </c>
      <c r="L31" s="81">
        <f t="shared" si="2"/>
        <v>1.03</v>
      </c>
      <c r="M31" s="81">
        <f t="shared" si="2"/>
        <v>0.15000000000000002</v>
      </c>
      <c r="N31" s="81">
        <f t="shared" si="2"/>
        <v>0.32999999999999996</v>
      </c>
      <c r="O31" s="81">
        <f t="shared" si="2"/>
        <v>19.940000000000001</v>
      </c>
      <c r="P31" s="81">
        <f t="shared" si="2"/>
        <v>2.46</v>
      </c>
      <c r="Q31" s="30"/>
      <c r="R31" s="30"/>
    </row>
    <row r="32" spans="1:18" s="28" customFormat="1" ht="16.5" customHeight="1" x14ac:dyDescent="0.25">
      <c r="A32" s="157"/>
      <c r="B32" s="50"/>
      <c r="C32" s="54" t="s">
        <v>90</v>
      </c>
      <c r="D32" s="53"/>
      <c r="E32" s="52">
        <v>47.91</v>
      </c>
      <c r="F32" s="52">
        <v>64.64</v>
      </c>
      <c r="G32" s="52">
        <v>275.85000000000002</v>
      </c>
      <c r="H32" s="52">
        <v>1301.2</v>
      </c>
      <c r="I32" s="99">
        <v>415.9</v>
      </c>
      <c r="J32" s="99">
        <v>252.08</v>
      </c>
      <c r="K32" s="99">
        <v>1238.9000000000001</v>
      </c>
      <c r="L32" s="99">
        <v>12.91</v>
      </c>
      <c r="M32" s="99">
        <v>0.70799999999999996</v>
      </c>
      <c r="N32" s="99">
        <v>0.89900000000000002</v>
      </c>
      <c r="O32" s="99">
        <v>35.36</v>
      </c>
      <c r="P32" s="99">
        <v>14.3</v>
      </c>
      <c r="Q32" s="82"/>
      <c r="R32" s="82"/>
    </row>
    <row r="33" spans="1:18" s="29" customFormat="1" ht="18.75" customHeight="1" x14ac:dyDescent="0.2">
      <c r="A33" s="157"/>
      <c r="B33" s="145" t="s">
        <v>34</v>
      </c>
      <c r="C33" s="146"/>
      <c r="D33" s="146"/>
      <c r="E33" s="146"/>
      <c r="F33" s="146"/>
      <c r="G33" s="146"/>
      <c r="H33" s="146"/>
    </row>
    <row r="34" spans="1:18" s="29" customFormat="1" ht="20.25" customHeight="1" x14ac:dyDescent="0.2">
      <c r="A34" s="158"/>
      <c r="B34" s="153" t="s">
        <v>33</v>
      </c>
      <c r="C34" s="153"/>
      <c r="D34" s="105"/>
      <c r="E34" s="105"/>
      <c r="F34" s="105"/>
      <c r="G34" s="105"/>
      <c r="H34" s="105"/>
    </row>
    <row r="35" spans="1:18" s="29" customFormat="1" ht="19.5" customHeight="1" x14ac:dyDescent="0.2">
      <c r="A35" s="158"/>
      <c r="B35" s="147" t="s">
        <v>177</v>
      </c>
      <c r="C35" s="148"/>
      <c r="D35" s="105"/>
      <c r="E35" s="105"/>
      <c r="F35" s="105"/>
      <c r="G35" s="105"/>
      <c r="H35" s="105"/>
    </row>
    <row r="36" spans="1:18" s="28" customFormat="1" ht="21" customHeight="1" x14ac:dyDescent="0.2">
      <c r="A36" s="157"/>
      <c r="B36" s="147" t="s">
        <v>175</v>
      </c>
      <c r="C36" s="148"/>
      <c r="D36" s="148"/>
      <c r="E36" s="106"/>
      <c r="F36" s="106"/>
      <c r="G36" s="106"/>
      <c r="H36" s="106"/>
    </row>
    <row r="37" spans="1:18" s="28" customFormat="1" ht="24" customHeight="1" x14ac:dyDescent="0.3">
      <c r="A37" s="157"/>
      <c r="B37" s="50"/>
      <c r="C37" s="107" t="s">
        <v>64</v>
      </c>
      <c r="D37" s="109"/>
      <c r="E37" s="50"/>
      <c r="F37" s="50"/>
      <c r="G37" s="50"/>
      <c r="H37" s="75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s="28" customFormat="1" ht="39.75" customHeight="1" x14ac:dyDescent="0.3">
      <c r="A38" s="31"/>
      <c r="B38" s="33"/>
      <c r="C38" s="108" t="s">
        <v>76</v>
      </c>
      <c r="D38" s="109" t="s">
        <v>9</v>
      </c>
      <c r="E38" s="50">
        <v>4.8</v>
      </c>
      <c r="F38" s="50">
        <v>7.6</v>
      </c>
      <c r="G38" s="50">
        <v>0</v>
      </c>
      <c r="H38" s="75">
        <v>136</v>
      </c>
      <c r="I38" s="26">
        <v>162</v>
      </c>
      <c r="J38" s="30">
        <v>24.15</v>
      </c>
      <c r="K38" s="30">
        <v>138</v>
      </c>
      <c r="L38" s="30">
        <v>0.51</v>
      </c>
      <c r="M38" s="30">
        <v>0.08</v>
      </c>
      <c r="N38" s="30">
        <v>0.2</v>
      </c>
      <c r="O38" s="30">
        <v>0.15</v>
      </c>
      <c r="P38" s="30">
        <v>0.91</v>
      </c>
      <c r="Q38" s="30">
        <v>235</v>
      </c>
      <c r="R38" s="30">
        <v>2013</v>
      </c>
    </row>
    <row r="39" spans="1:18" s="28" customFormat="1" ht="27" customHeight="1" x14ac:dyDescent="0.3">
      <c r="A39" s="21"/>
      <c r="B39" s="50"/>
      <c r="C39" s="108" t="s">
        <v>77</v>
      </c>
      <c r="D39" s="109" t="s">
        <v>135</v>
      </c>
      <c r="E39" s="50">
        <v>0.1</v>
      </c>
      <c r="F39" s="50">
        <v>0</v>
      </c>
      <c r="G39" s="50">
        <v>15.2</v>
      </c>
      <c r="H39" s="75">
        <v>57</v>
      </c>
      <c r="I39" s="30">
        <v>11.3</v>
      </c>
      <c r="J39" s="30">
        <v>1.5</v>
      </c>
      <c r="K39" s="30">
        <v>2.9</v>
      </c>
      <c r="L39" s="30">
        <v>0.25</v>
      </c>
      <c r="M39" s="30">
        <v>0</v>
      </c>
      <c r="N39" s="30">
        <v>0</v>
      </c>
      <c r="O39" s="30">
        <v>0.02</v>
      </c>
      <c r="P39" s="30">
        <v>0.01</v>
      </c>
      <c r="Q39" s="30">
        <v>943</v>
      </c>
      <c r="R39" s="30">
        <v>2013</v>
      </c>
    </row>
    <row r="40" spans="1:18" s="28" customFormat="1" ht="23.25" customHeight="1" x14ac:dyDescent="0.3">
      <c r="A40" s="21"/>
      <c r="B40" s="50"/>
      <c r="C40" s="108" t="s">
        <v>29</v>
      </c>
      <c r="D40" s="109" t="s">
        <v>28</v>
      </c>
      <c r="E40" s="50">
        <v>2.4500000000000002</v>
      </c>
      <c r="F40" s="50">
        <v>0.39</v>
      </c>
      <c r="G40" s="50">
        <v>14.94</v>
      </c>
      <c r="H40" s="75">
        <v>68</v>
      </c>
      <c r="I40" s="30">
        <v>6.9</v>
      </c>
      <c r="J40" s="30">
        <v>9.9</v>
      </c>
      <c r="K40" s="30">
        <v>26.1</v>
      </c>
      <c r="L40" s="30">
        <v>0.6</v>
      </c>
      <c r="M40" s="30">
        <v>4.8000000000000001E-2</v>
      </c>
      <c r="N40" s="30">
        <v>1.7999999999999999E-2</v>
      </c>
      <c r="O40" s="30">
        <v>4.8</v>
      </c>
      <c r="P40" s="30">
        <v>0</v>
      </c>
      <c r="Q40" s="30"/>
      <c r="R40" s="30"/>
    </row>
    <row r="41" spans="1:18" s="28" customFormat="1" ht="37.5" x14ac:dyDescent="0.3">
      <c r="A41" s="161"/>
      <c r="B41" s="33"/>
      <c r="C41" s="108" t="s">
        <v>103</v>
      </c>
      <c r="D41" s="109" t="s">
        <v>110</v>
      </c>
      <c r="E41" s="26">
        <v>0</v>
      </c>
      <c r="F41" s="26">
        <v>4.2</v>
      </c>
      <c r="G41" s="26">
        <v>0</v>
      </c>
      <c r="H41" s="77">
        <v>38</v>
      </c>
      <c r="I41" s="30">
        <v>1.2</v>
      </c>
      <c r="J41" s="30">
        <v>0</v>
      </c>
      <c r="K41" s="30">
        <v>1.5</v>
      </c>
      <c r="L41" s="30">
        <v>0.01</v>
      </c>
      <c r="M41" s="30">
        <v>5.0000000000000001E-3</v>
      </c>
      <c r="N41" s="30">
        <v>0.06</v>
      </c>
      <c r="O41" s="30">
        <v>0.05</v>
      </c>
      <c r="P41" s="30">
        <v>0</v>
      </c>
      <c r="Q41" s="30"/>
      <c r="R41" s="30"/>
    </row>
    <row r="42" spans="1:18" s="28" customFormat="1" ht="23.25" customHeight="1" x14ac:dyDescent="0.3">
      <c r="A42" s="161"/>
      <c r="B42" s="33"/>
      <c r="C42" s="107" t="s">
        <v>89</v>
      </c>
      <c r="D42" s="110"/>
      <c r="E42" s="52">
        <f t="shared" ref="E42:P42" si="3">SUM(E38:E41)</f>
        <v>7.35</v>
      </c>
      <c r="F42" s="52">
        <v>15.59</v>
      </c>
      <c r="G42" s="52">
        <v>30.14</v>
      </c>
      <c r="H42" s="98">
        <v>261</v>
      </c>
      <c r="I42" s="81">
        <f t="shared" si="3"/>
        <v>181.4</v>
      </c>
      <c r="J42" s="81">
        <f t="shared" si="3"/>
        <v>35.549999999999997</v>
      </c>
      <c r="K42" s="81">
        <f t="shared" si="3"/>
        <v>168.5</v>
      </c>
      <c r="L42" s="81">
        <f t="shared" si="3"/>
        <v>1.3699999999999999</v>
      </c>
      <c r="M42" s="81">
        <f t="shared" si="3"/>
        <v>0.13300000000000001</v>
      </c>
      <c r="N42" s="81">
        <f t="shared" si="3"/>
        <v>0.27800000000000002</v>
      </c>
      <c r="O42" s="81">
        <f t="shared" si="3"/>
        <v>5.0199999999999996</v>
      </c>
      <c r="P42" s="81">
        <f t="shared" si="3"/>
        <v>0.92</v>
      </c>
      <c r="Q42" s="30"/>
      <c r="R42" s="30"/>
    </row>
    <row r="43" spans="1:18" s="28" customFormat="1" ht="23.25" customHeight="1" x14ac:dyDescent="0.3">
      <c r="A43" s="161"/>
      <c r="B43" s="50"/>
      <c r="C43" s="107" t="s">
        <v>111</v>
      </c>
      <c r="D43" s="109"/>
      <c r="E43" s="50"/>
      <c r="F43" s="50"/>
      <c r="G43" s="50"/>
      <c r="H43" s="75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28" customFormat="1" ht="25.5" customHeight="1" x14ac:dyDescent="0.3">
      <c r="A44" s="161"/>
      <c r="B44" s="50"/>
      <c r="C44" s="108" t="s">
        <v>68</v>
      </c>
      <c r="D44" s="109" t="s">
        <v>3</v>
      </c>
      <c r="E44" s="50">
        <v>0.5</v>
      </c>
      <c r="F44" s="50">
        <v>0</v>
      </c>
      <c r="G44" s="50">
        <v>35</v>
      </c>
      <c r="H44" s="75">
        <v>78</v>
      </c>
      <c r="I44" s="30">
        <v>7</v>
      </c>
      <c r="J44" s="30">
        <v>4</v>
      </c>
      <c r="K44" s="30">
        <v>7</v>
      </c>
      <c r="L44" s="30">
        <v>1.4</v>
      </c>
      <c r="M44" s="30">
        <v>0.01</v>
      </c>
      <c r="N44" s="30">
        <v>0.01</v>
      </c>
      <c r="O44" s="30">
        <v>0.1</v>
      </c>
      <c r="P44" s="30">
        <v>2</v>
      </c>
      <c r="Q44" s="30">
        <v>388</v>
      </c>
      <c r="R44" s="30">
        <v>2013</v>
      </c>
    </row>
    <row r="45" spans="1:18" s="28" customFormat="1" ht="24" customHeight="1" x14ac:dyDescent="0.3">
      <c r="A45" s="161"/>
      <c r="B45" s="50"/>
      <c r="C45" s="107" t="s">
        <v>112</v>
      </c>
      <c r="D45" s="110"/>
      <c r="E45" s="54">
        <v>0.5</v>
      </c>
      <c r="F45" s="50"/>
      <c r="G45" s="52">
        <v>35</v>
      </c>
      <c r="H45" s="98">
        <v>78</v>
      </c>
      <c r="I45" s="81">
        <v>7</v>
      </c>
      <c r="J45" s="81">
        <v>4</v>
      </c>
      <c r="K45" s="81">
        <v>7</v>
      </c>
      <c r="L45" s="81">
        <v>1.4</v>
      </c>
      <c r="M45" s="81">
        <v>0.01</v>
      </c>
      <c r="N45" s="81">
        <v>0.01</v>
      </c>
      <c r="O45" s="81">
        <v>0.1</v>
      </c>
      <c r="P45" s="81">
        <v>2</v>
      </c>
      <c r="Q45" s="30"/>
      <c r="R45" s="30"/>
    </row>
    <row r="46" spans="1:18" s="28" customFormat="1" ht="24" customHeight="1" x14ac:dyDescent="0.3">
      <c r="A46" s="161"/>
      <c r="B46" s="50"/>
      <c r="C46" s="107" t="s">
        <v>87</v>
      </c>
      <c r="D46" s="109"/>
      <c r="E46" s="50"/>
      <c r="F46" s="50"/>
      <c r="G46" s="50"/>
      <c r="H46" s="75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s="28" customFormat="1" ht="37.5" customHeight="1" x14ac:dyDescent="0.3">
      <c r="A47" s="161"/>
      <c r="B47" s="50"/>
      <c r="C47" s="108" t="s">
        <v>132</v>
      </c>
      <c r="D47" s="109" t="s">
        <v>9</v>
      </c>
      <c r="E47" s="50">
        <v>3.2</v>
      </c>
      <c r="F47" s="50">
        <v>2.1</v>
      </c>
      <c r="G47" s="50">
        <v>16.2</v>
      </c>
      <c r="H47" s="75">
        <v>95</v>
      </c>
      <c r="I47" s="30">
        <v>44.38</v>
      </c>
      <c r="J47" s="30">
        <v>26.25</v>
      </c>
      <c r="K47" s="30">
        <v>53.23</v>
      </c>
      <c r="L47" s="30">
        <v>1.2</v>
      </c>
      <c r="M47" s="30">
        <v>4.8000000000000001E-2</v>
      </c>
      <c r="N47" s="30">
        <v>2.5999999999999999E-2</v>
      </c>
      <c r="O47" s="30">
        <v>4.2999999999999997E-2</v>
      </c>
      <c r="P47" s="30">
        <v>10.28</v>
      </c>
      <c r="Q47" s="30">
        <v>208</v>
      </c>
      <c r="R47" s="30">
        <v>2013</v>
      </c>
    </row>
    <row r="48" spans="1:18" s="28" customFormat="1" ht="35.25" customHeight="1" x14ac:dyDescent="0.3">
      <c r="A48" s="161"/>
      <c r="B48" s="50"/>
      <c r="C48" s="108" t="s">
        <v>133</v>
      </c>
      <c r="D48" s="109" t="s">
        <v>136</v>
      </c>
      <c r="E48" s="50">
        <v>10.199999999999999</v>
      </c>
      <c r="F48" s="50">
        <v>11</v>
      </c>
      <c r="G48" s="50">
        <v>13.02</v>
      </c>
      <c r="H48" s="75">
        <v>190.4</v>
      </c>
      <c r="I48" s="30">
        <v>23.36</v>
      </c>
      <c r="J48" s="30">
        <v>28.21</v>
      </c>
      <c r="K48" s="30">
        <v>106.1</v>
      </c>
      <c r="L48" s="30">
        <v>0.41</v>
      </c>
      <c r="M48" s="30">
        <v>5.0999999999999997E-2</v>
      </c>
      <c r="N48" s="30">
        <v>5.0999999999999997E-2</v>
      </c>
      <c r="O48" s="30"/>
      <c r="P48" s="30">
        <v>2.2599999999999998</v>
      </c>
      <c r="Q48" s="30">
        <v>486</v>
      </c>
      <c r="R48" s="30">
        <v>2013</v>
      </c>
    </row>
    <row r="49" spans="1:18" s="28" customFormat="1" ht="22.5" customHeight="1" x14ac:dyDescent="0.3">
      <c r="A49" s="161"/>
      <c r="B49" s="50"/>
      <c r="C49" s="108" t="s">
        <v>98</v>
      </c>
      <c r="D49" s="109" t="s">
        <v>130</v>
      </c>
      <c r="E49" s="50">
        <v>3.4</v>
      </c>
      <c r="F49" s="50">
        <v>3.2</v>
      </c>
      <c r="G49" s="50">
        <v>25.9</v>
      </c>
      <c r="H49" s="75">
        <v>140.69999999999999</v>
      </c>
      <c r="I49" s="30">
        <v>9.76</v>
      </c>
      <c r="J49" s="30">
        <v>19.55</v>
      </c>
      <c r="K49" s="30">
        <v>53.15</v>
      </c>
      <c r="L49" s="30">
        <v>0.77</v>
      </c>
      <c r="M49" s="30">
        <v>0.10199999999999999</v>
      </c>
      <c r="N49" s="30">
        <v>0.06</v>
      </c>
      <c r="O49" s="30">
        <v>1.04</v>
      </c>
      <c r="P49" s="30">
        <v>14</v>
      </c>
      <c r="Q49" s="30">
        <v>384</v>
      </c>
      <c r="R49" s="30">
        <v>2013</v>
      </c>
    </row>
    <row r="50" spans="1:18" s="28" customFormat="1" ht="24" customHeight="1" x14ac:dyDescent="0.3">
      <c r="A50" s="161"/>
      <c r="B50" s="50"/>
      <c r="C50" s="108" t="s">
        <v>134</v>
      </c>
      <c r="D50" s="109" t="s">
        <v>49</v>
      </c>
      <c r="E50" s="50">
        <v>0.4</v>
      </c>
      <c r="F50" s="50">
        <v>0</v>
      </c>
      <c r="G50" s="50">
        <v>30</v>
      </c>
      <c r="H50" s="75">
        <v>115.6</v>
      </c>
      <c r="I50" s="30">
        <v>12.6</v>
      </c>
      <c r="J50" s="30">
        <v>10</v>
      </c>
      <c r="K50" s="30">
        <v>12.6</v>
      </c>
      <c r="L50" s="30">
        <v>2.52</v>
      </c>
      <c r="M50" s="30">
        <v>0.02</v>
      </c>
      <c r="N50" s="30">
        <v>0.02</v>
      </c>
      <c r="O50" s="30">
        <v>0.18</v>
      </c>
      <c r="P50" s="30">
        <v>3.6</v>
      </c>
      <c r="Q50" s="30">
        <v>859</v>
      </c>
      <c r="R50" s="30">
        <v>2013</v>
      </c>
    </row>
    <row r="51" spans="1:18" s="28" customFormat="1" ht="23.25" customHeight="1" x14ac:dyDescent="0.3">
      <c r="A51" s="161"/>
      <c r="B51" s="50"/>
      <c r="C51" s="108" t="s">
        <v>71</v>
      </c>
      <c r="D51" s="109" t="s">
        <v>67</v>
      </c>
      <c r="E51" s="50">
        <v>4.1500000000000004</v>
      </c>
      <c r="F51" s="50">
        <v>0.65</v>
      </c>
      <c r="G51" s="50">
        <v>0</v>
      </c>
      <c r="H51" s="75">
        <v>24.05</v>
      </c>
      <c r="I51" s="30">
        <v>113.5</v>
      </c>
      <c r="J51" s="30">
        <v>9.9</v>
      </c>
      <c r="K51" s="30">
        <v>26.1</v>
      </c>
      <c r="L51" s="30">
        <v>0.6</v>
      </c>
      <c r="M51" s="30">
        <v>4.8000000000000001E-2</v>
      </c>
      <c r="N51" s="30">
        <v>1.7999999999999999E-2</v>
      </c>
      <c r="O51" s="30">
        <v>4.8</v>
      </c>
      <c r="P51" s="30">
        <v>0</v>
      </c>
      <c r="Q51" s="30"/>
      <c r="R51" s="30"/>
    </row>
    <row r="52" spans="1:18" s="28" customFormat="1" ht="23.25" customHeight="1" x14ac:dyDescent="0.3">
      <c r="A52" s="161"/>
      <c r="B52" s="50"/>
      <c r="C52" s="108" t="s">
        <v>14</v>
      </c>
      <c r="D52" s="109" t="s">
        <v>28</v>
      </c>
      <c r="E52" s="50">
        <v>1.98</v>
      </c>
      <c r="F52" s="50">
        <v>0.4</v>
      </c>
      <c r="G52" s="50">
        <v>0.36</v>
      </c>
      <c r="H52" s="75">
        <v>52.2</v>
      </c>
      <c r="I52" s="30">
        <v>10.5</v>
      </c>
      <c r="J52" s="30">
        <v>14.1</v>
      </c>
      <c r="K52" s="30">
        <v>47.4</v>
      </c>
      <c r="L52" s="30">
        <v>1.17</v>
      </c>
      <c r="M52" s="30">
        <v>0.05</v>
      </c>
      <c r="N52" s="30">
        <v>0.02</v>
      </c>
      <c r="O52" s="30">
        <v>0.21</v>
      </c>
      <c r="P52" s="30">
        <v>0</v>
      </c>
      <c r="Q52" s="30"/>
      <c r="R52" s="30"/>
    </row>
    <row r="53" spans="1:18" s="28" customFormat="1" ht="24" customHeight="1" x14ac:dyDescent="0.3">
      <c r="A53" s="161"/>
      <c r="B53" s="50"/>
      <c r="C53" s="107" t="s">
        <v>86</v>
      </c>
      <c r="D53" s="110"/>
      <c r="E53" s="54">
        <f>SUM(E47:E52)</f>
        <v>23.329999999999995</v>
      </c>
      <c r="F53" s="52">
        <f>SUM(F47:F52)</f>
        <v>17.349999999999998</v>
      </c>
      <c r="G53" s="52">
        <v>109.53</v>
      </c>
      <c r="H53" s="98">
        <v>707.4</v>
      </c>
      <c r="I53" s="81">
        <f t="shared" ref="I53:P53" si="4">SUM(I47:I52)</f>
        <v>214.10000000000002</v>
      </c>
      <c r="J53" s="81">
        <f t="shared" si="4"/>
        <v>108.01</v>
      </c>
      <c r="K53" s="81">
        <f t="shared" si="4"/>
        <v>298.58</v>
      </c>
      <c r="L53" s="81">
        <f t="shared" si="4"/>
        <v>6.67</v>
      </c>
      <c r="M53" s="81">
        <f t="shared" si="4"/>
        <v>0.31900000000000001</v>
      </c>
      <c r="N53" s="81">
        <f t="shared" si="4"/>
        <v>0.19499999999999998</v>
      </c>
      <c r="O53" s="81">
        <f t="shared" si="4"/>
        <v>6.2729999999999997</v>
      </c>
      <c r="P53" s="81">
        <f t="shared" si="4"/>
        <v>30.14</v>
      </c>
      <c r="Q53" s="30"/>
      <c r="R53" s="30"/>
    </row>
    <row r="54" spans="1:18" s="28" customFormat="1" ht="24" customHeight="1" x14ac:dyDescent="0.3">
      <c r="A54" s="161"/>
      <c r="B54" s="50"/>
      <c r="C54" s="107" t="s">
        <v>92</v>
      </c>
      <c r="D54" s="109"/>
      <c r="E54" s="50"/>
      <c r="F54" s="50"/>
      <c r="G54" s="50"/>
      <c r="H54" s="75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s="28" customFormat="1" ht="27.75" customHeight="1" x14ac:dyDescent="0.3">
      <c r="A55" s="161"/>
      <c r="B55" s="50"/>
      <c r="C55" s="108" t="s">
        <v>73</v>
      </c>
      <c r="D55" s="109" t="s">
        <v>46</v>
      </c>
      <c r="E55" s="50">
        <v>3.73</v>
      </c>
      <c r="F55" s="50">
        <v>4.9000000000000004</v>
      </c>
      <c r="G55" s="50">
        <v>27.3</v>
      </c>
      <c r="H55" s="75">
        <v>172.2</v>
      </c>
      <c r="I55" s="30">
        <v>1.5</v>
      </c>
      <c r="J55" s="30">
        <v>3.5</v>
      </c>
      <c r="K55" s="30">
        <v>28.5</v>
      </c>
      <c r="L55" s="30">
        <v>0.5</v>
      </c>
      <c r="M55" s="30">
        <v>6.0000000000000001E-3</v>
      </c>
      <c r="N55" s="30">
        <v>1.6E-2</v>
      </c>
      <c r="O55" s="30">
        <v>6.5000000000000002E-2</v>
      </c>
      <c r="P55" s="30">
        <v>0</v>
      </c>
      <c r="Q55" s="30"/>
      <c r="R55" s="30"/>
    </row>
    <row r="56" spans="1:18" s="28" customFormat="1" ht="25.5" customHeight="1" x14ac:dyDescent="0.3">
      <c r="A56" s="161"/>
      <c r="B56" s="50"/>
      <c r="C56" s="108" t="s">
        <v>74</v>
      </c>
      <c r="D56" s="109" t="s">
        <v>8</v>
      </c>
      <c r="E56" s="50">
        <v>6.2</v>
      </c>
      <c r="F56" s="50">
        <v>7.1</v>
      </c>
      <c r="G56" s="50">
        <v>10.4</v>
      </c>
      <c r="H56" s="75">
        <v>130</v>
      </c>
      <c r="I56" s="30">
        <v>137.63999999999999</v>
      </c>
      <c r="J56" s="30">
        <v>20.04</v>
      </c>
      <c r="K56" s="30">
        <v>115.08</v>
      </c>
      <c r="L56" s="30">
        <v>0.49</v>
      </c>
      <c r="M56" s="30">
        <v>0.05</v>
      </c>
      <c r="N56" s="30">
        <v>0.17</v>
      </c>
      <c r="O56" s="30">
        <v>0.16</v>
      </c>
      <c r="P56" s="30">
        <v>1.44</v>
      </c>
      <c r="Q56" s="30">
        <v>965</v>
      </c>
      <c r="R56" s="30">
        <v>2013</v>
      </c>
    </row>
    <row r="57" spans="1:18" s="28" customFormat="1" ht="24" customHeight="1" x14ac:dyDescent="0.3">
      <c r="A57" s="161"/>
      <c r="B57" s="50"/>
      <c r="C57" s="107" t="s">
        <v>91</v>
      </c>
      <c r="D57" s="110"/>
      <c r="E57" s="52">
        <v>31.3</v>
      </c>
      <c r="F57" s="52">
        <v>27.3</v>
      </c>
      <c r="G57" s="52">
        <v>54.8</v>
      </c>
      <c r="H57" s="98">
        <v>590</v>
      </c>
      <c r="I57" s="81">
        <f t="shared" ref="I57:P57" si="5">SUM(I55:I56)</f>
        <v>139.13999999999999</v>
      </c>
      <c r="J57" s="81">
        <f t="shared" si="5"/>
        <v>23.54</v>
      </c>
      <c r="K57" s="81">
        <f t="shared" si="5"/>
        <v>143.57999999999998</v>
      </c>
      <c r="L57" s="81">
        <f t="shared" si="5"/>
        <v>0.99</v>
      </c>
      <c r="M57" s="81">
        <f t="shared" si="5"/>
        <v>5.6000000000000001E-2</v>
      </c>
      <c r="N57" s="81">
        <f t="shared" si="5"/>
        <v>0.186</v>
      </c>
      <c r="O57" s="81">
        <f t="shared" si="5"/>
        <v>0.22500000000000001</v>
      </c>
      <c r="P57" s="81">
        <f t="shared" si="5"/>
        <v>1.44</v>
      </c>
      <c r="Q57" s="30"/>
      <c r="R57" s="30"/>
    </row>
    <row r="58" spans="1:18" s="29" customFormat="1" ht="20.25" customHeight="1" x14ac:dyDescent="0.3">
      <c r="A58" s="161"/>
      <c r="B58" s="52"/>
      <c r="C58" s="107" t="s">
        <v>90</v>
      </c>
      <c r="D58" s="110"/>
      <c r="E58" s="40">
        <v>32.380000000000003</v>
      </c>
      <c r="F58" s="40">
        <v>60.24</v>
      </c>
      <c r="G58" s="40">
        <v>218.07</v>
      </c>
      <c r="H58" s="40">
        <v>1658.4</v>
      </c>
      <c r="I58" s="40">
        <v>435.04</v>
      </c>
      <c r="J58" s="40">
        <v>171.1</v>
      </c>
      <c r="K58" s="40">
        <v>617.66</v>
      </c>
      <c r="L58" s="40">
        <v>10.43</v>
      </c>
      <c r="M58" s="40">
        <v>0.51800000000000002</v>
      </c>
      <c r="N58" s="40">
        <v>0.66900000000000004</v>
      </c>
      <c r="O58" s="40">
        <v>11.618</v>
      </c>
      <c r="P58" s="40">
        <v>34.5</v>
      </c>
      <c r="Q58" s="81"/>
      <c r="R58" s="81"/>
    </row>
    <row r="59" spans="1:18" s="29" customFormat="1" ht="20.25" customHeight="1" x14ac:dyDescent="0.2">
      <c r="A59" s="161"/>
      <c r="B59" s="145" t="s">
        <v>35</v>
      </c>
      <c r="C59" s="146"/>
      <c r="D59" s="146"/>
      <c r="E59" s="146"/>
      <c r="F59" s="146"/>
      <c r="G59" s="146"/>
      <c r="H59" s="146"/>
    </row>
    <row r="60" spans="1:18" s="29" customFormat="1" ht="20.25" customHeight="1" x14ac:dyDescent="0.2">
      <c r="A60" s="162"/>
      <c r="B60" s="153" t="s">
        <v>33</v>
      </c>
      <c r="C60" s="153"/>
      <c r="D60" s="105"/>
      <c r="E60" s="105"/>
      <c r="F60" s="105"/>
      <c r="G60" s="105"/>
      <c r="H60" s="105"/>
    </row>
    <row r="61" spans="1:18" s="29" customFormat="1" ht="21" customHeight="1" x14ac:dyDescent="0.2">
      <c r="A61" s="162"/>
      <c r="B61" s="153" t="s">
        <v>178</v>
      </c>
      <c r="C61" s="153"/>
      <c r="D61" s="105"/>
      <c r="E61" s="105"/>
      <c r="F61" s="105"/>
      <c r="G61" s="105"/>
      <c r="H61" s="105"/>
    </row>
    <row r="62" spans="1:18" s="28" customFormat="1" ht="24.75" customHeight="1" x14ac:dyDescent="0.2">
      <c r="A62" s="161"/>
      <c r="B62" s="147" t="s">
        <v>171</v>
      </c>
      <c r="C62" s="148"/>
      <c r="D62" s="148"/>
      <c r="E62" s="148"/>
      <c r="F62" s="106"/>
      <c r="G62" s="106"/>
      <c r="H62" s="106"/>
    </row>
    <row r="63" spans="1:18" s="28" customFormat="1" ht="24.75" customHeight="1" x14ac:dyDescent="0.3">
      <c r="A63" s="161"/>
      <c r="B63" s="50"/>
      <c r="C63" s="107" t="s">
        <v>78</v>
      </c>
      <c r="D63" s="114"/>
      <c r="E63" s="126"/>
      <c r="F63" s="126"/>
      <c r="G63" s="126"/>
      <c r="H63" s="127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1:18" s="28" customFormat="1" ht="33" customHeight="1" x14ac:dyDescent="0.3">
      <c r="A64" s="31"/>
      <c r="B64" s="68"/>
      <c r="C64" s="111" t="s">
        <v>113</v>
      </c>
      <c r="D64" s="114" t="s">
        <v>9</v>
      </c>
      <c r="E64" s="126">
        <v>8.5</v>
      </c>
      <c r="F64" s="126">
        <v>5.8</v>
      </c>
      <c r="G64" s="126">
        <v>33.299999999999997</v>
      </c>
      <c r="H64" s="127">
        <v>145.30000000000001</v>
      </c>
      <c r="I64" s="128">
        <v>10.6</v>
      </c>
      <c r="J64" s="128">
        <v>7.9</v>
      </c>
      <c r="K64" s="128">
        <v>39.200000000000003</v>
      </c>
      <c r="L64" s="128">
        <v>0.45</v>
      </c>
      <c r="M64" s="128">
        <v>0.04</v>
      </c>
      <c r="N64" s="128">
        <v>0.02</v>
      </c>
      <c r="O64" s="128">
        <v>0.45</v>
      </c>
      <c r="P64" s="128">
        <v>0</v>
      </c>
      <c r="Q64" s="128">
        <v>390</v>
      </c>
      <c r="R64" s="128">
        <v>2013</v>
      </c>
    </row>
    <row r="65" spans="1:18" s="28" customFormat="1" ht="42" customHeight="1" x14ac:dyDescent="0.3">
      <c r="A65" s="32"/>
      <c r="B65" s="33"/>
      <c r="C65" s="108" t="s">
        <v>79</v>
      </c>
      <c r="D65" s="114" t="s">
        <v>131</v>
      </c>
      <c r="E65" s="49">
        <v>1</v>
      </c>
      <c r="F65" s="49">
        <v>0</v>
      </c>
      <c r="G65" s="49">
        <v>15.2</v>
      </c>
      <c r="H65" s="80">
        <v>59</v>
      </c>
      <c r="I65" s="128">
        <v>11.3</v>
      </c>
      <c r="J65" s="128">
        <v>1.6</v>
      </c>
      <c r="K65" s="128">
        <v>2.9</v>
      </c>
      <c r="L65" s="128">
        <v>0.25</v>
      </c>
      <c r="M65" s="128">
        <v>0</v>
      </c>
      <c r="N65" s="128">
        <v>0</v>
      </c>
      <c r="O65" s="128">
        <v>0.02</v>
      </c>
      <c r="P65" s="128">
        <v>0.01</v>
      </c>
      <c r="Q65" s="128">
        <v>944</v>
      </c>
      <c r="R65" s="128">
        <v>2013</v>
      </c>
    </row>
    <row r="66" spans="1:18" s="28" customFormat="1" ht="21.75" customHeight="1" x14ac:dyDescent="0.3">
      <c r="A66" s="32"/>
      <c r="B66" s="33"/>
      <c r="C66" s="108" t="s">
        <v>71</v>
      </c>
      <c r="D66" s="114" t="s">
        <v>28</v>
      </c>
      <c r="E66" s="49">
        <v>2.4500000000000002</v>
      </c>
      <c r="F66" s="49">
        <v>0.39</v>
      </c>
      <c r="G66" s="49">
        <v>14.94</v>
      </c>
      <c r="H66" s="80">
        <v>68</v>
      </c>
      <c r="I66" s="128">
        <v>6.9</v>
      </c>
      <c r="J66" s="128">
        <v>9.9</v>
      </c>
      <c r="K66" s="128">
        <v>26.1</v>
      </c>
      <c r="L66" s="128">
        <v>0.6</v>
      </c>
      <c r="M66" s="128">
        <v>4.8000000000000001E-2</v>
      </c>
      <c r="N66" s="128">
        <v>1.7999999999999999E-2</v>
      </c>
      <c r="O66" s="128">
        <v>4.8</v>
      </c>
      <c r="P66" s="128">
        <v>0</v>
      </c>
      <c r="Q66" s="128"/>
      <c r="R66" s="128"/>
    </row>
    <row r="67" spans="1:18" s="28" customFormat="1" ht="24.75" customHeight="1" x14ac:dyDescent="0.3">
      <c r="A67" s="32"/>
      <c r="B67" s="49"/>
      <c r="C67" s="107" t="s">
        <v>89</v>
      </c>
      <c r="D67" s="115"/>
      <c r="E67" s="54">
        <f>SUM(E64:E66)</f>
        <v>11.95</v>
      </c>
      <c r="F67" s="54">
        <f>SUM(F64:F66)</f>
        <v>6.1899999999999995</v>
      </c>
      <c r="G67" s="54">
        <v>63.24</v>
      </c>
      <c r="H67" s="102">
        <v>272.3</v>
      </c>
      <c r="I67" s="129">
        <f t="shared" ref="I67:P67" si="6">SUM(I64:I66)</f>
        <v>28.799999999999997</v>
      </c>
      <c r="J67" s="129">
        <f t="shared" si="6"/>
        <v>19.399999999999999</v>
      </c>
      <c r="K67" s="129">
        <f t="shared" si="6"/>
        <v>68.2</v>
      </c>
      <c r="L67" s="129">
        <f t="shared" si="6"/>
        <v>1.2999999999999998</v>
      </c>
      <c r="M67" s="129">
        <f t="shared" si="6"/>
        <v>8.7999999999999995E-2</v>
      </c>
      <c r="N67" s="129">
        <f t="shared" si="6"/>
        <v>3.7999999999999999E-2</v>
      </c>
      <c r="O67" s="129">
        <f t="shared" si="6"/>
        <v>5.27</v>
      </c>
      <c r="P67" s="129">
        <f t="shared" si="6"/>
        <v>0.01</v>
      </c>
      <c r="Q67" s="128"/>
      <c r="R67" s="128"/>
    </row>
    <row r="68" spans="1:18" s="28" customFormat="1" ht="27.75" customHeight="1" x14ac:dyDescent="0.3">
      <c r="A68" s="85"/>
      <c r="B68" s="49"/>
      <c r="C68" s="112" t="s">
        <v>111</v>
      </c>
      <c r="D68" s="116"/>
      <c r="E68" s="96"/>
      <c r="F68" s="96"/>
      <c r="G68" s="96"/>
      <c r="H68" s="97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1:18" s="28" customFormat="1" ht="24.75" customHeight="1" x14ac:dyDescent="0.3">
      <c r="A69" s="85"/>
      <c r="B69" s="49"/>
      <c r="C69" s="113" t="s">
        <v>68</v>
      </c>
      <c r="D69" s="116" t="s">
        <v>3</v>
      </c>
      <c r="E69" s="49">
        <v>0.5</v>
      </c>
      <c r="F69" s="49">
        <v>0</v>
      </c>
      <c r="G69" s="49">
        <v>35</v>
      </c>
      <c r="H69" s="80">
        <v>78</v>
      </c>
      <c r="I69" s="128">
        <v>7</v>
      </c>
      <c r="J69" s="128">
        <v>4</v>
      </c>
      <c r="K69" s="128">
        <v>7</v>
      </c>
      <c r="L69" s="128">
        <v>1.4</v>
      </c>
      <c r="M69" s="128">
        <v>0.01</v>
      </c>
      <c r="N69" s="128">
        <v>0.01</v>
      </c>
      <c r="O69" s="128">
        <v>0.1</v>
      </c>
      <c r="P69" s="128">
        <v>2</v>
      </c>
      <c r="Q69" s="128">
        <v>388</v>
      </c>
      <c r="R69" s="128">
        <v>2013</v>
      </c>
    </row>
    <row r="70" spans="1:18" s="28" customFormat="1" ht="25.5" customHeight="1" x14ac:dyDescent="0.3">
      <c r="A70" s="85"/>
      <c r="B70" s="49"/>
      <c r="C70" s="112" t="s">
        <v>112</v>
      </c>
      <c r="D70" s="117"/>
      <c r="E70" s="95">
        <v>0.5</v>
      </c>
      <c r="F70" s="95">
        <v>0</v>
      </c>
      <c r="G70" s="95">
        <v>35</v>
      </c>
      <c r="H70" s="101">
        <v>78</v>
      </c>
      <c r="I70" s="131">
        <v>7</v>
      </c>
      <c r="J70" s="131">
        <v>4</v>
      </c>
      <c r="K70" s="131">
        <v>7</v>
      </c>
      <c r="L70" s="131">
        <v>1.4</v>
      </c>
      <c r="M70" s="131">
        <v>0.01</v>
      </c>
      <c r="N70" s="131">
        <v>0.01</v>
      </c>
      <c r="O70" s="131">
        <v>0.1</v>
      </c>
      <c r="P70" s="131">
        <v>2</v>
      </c>
      <c r="Q70" s="130"/>
      <c r="R70" s="130"/>
    </row>
    <row r="71" spans="1:18" s="28" customFormat="1" ht="25.5" customHeight="1" x14ac:dyDescent="0.3">
      <c r="A71" s="85"/>
      <c r="B71" s="49"/>
      <c r="C71" s="112" t="s">
        <v>87</v>
      </c>
      <c r="D71" s="116"/>
      <c r="E71" s="96"/>
      <c r="F71" s="96"/>
      <c r="G71" s="96"/>
      <c r="H71" s="97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1:18" s="28" customFormat="1" ht="37.5" x14ac:dyDescent="0.3">
      <c r="A72" s="85"/>
      <c r="B72" s="49"/>
      <c r="C72" s="113" t="s">
        <v>137</v>
      </c>
      <c r="D72" s="116" t="s">
        <v>9</v>
      </c>
      <c r="E72" s="96">
        <v>4.7</v>
      </c>
      <c r="F72" s="96">
        <v>3.2</v>
      </c>
      <c r="G72" s="96">
        <v>13.6</v>
      </c>
      <c r="H72" s="97">
        <v>101.3</v>
      </c>
      <c r="I72" s="130">
        <v>38.08</v>
      </c>
      <c r="J72" s="130">
        <v>35.299999999999997</v>
      </c>
      <c r="K72" s="130">
        <v>87.18</v>
      </c>
      <c r="L72" s="130">
        <v>2.0299999999999998</v>
      </c>
      <c r="M72" s="130">
        <v>0.23</v>
      </c>
      <c r="N72" s="130">
        <v>7.0000000000000007E-2</v>
      </c>
      <c r="O72" s="130">
        <v>1.1499999999999999</v>
      </c>
      <c r="P72" s="130">
        <v>5.82</v>
      </c>
      <c r="Q72" s="130">
        <v>170</v>
      </c>
      <c r="R72" s="130">
        <v>2013</v>
      </c>
    </row>
    <row r="73" spans="1:18" s="28" customFormat="1" ht="37.5" x14ac:dyDescent="0.3">
      <c r="A73" s="85"/>
      <c r="B73" s="49"/>
      <c r="C73" s="113" t="s">
        <v>138</v>
      </c>
      <c r="D73" s="116" t="s">
        <v>140</v>
      </c>
      <c r="E73" s="96">
        <v>13.1</v>
      </c>
      <c r="F73" s="104">
        <v>14.4</v>
      </c>
      <c r="G73" s="96">
        <v>12.7</v>
      </c>
      <c r="H73" s="97">
        <v>234</v>
      </c>
      <c r="I73" s="130">
        <v>42.13</v>
      </c>
      <c r="J73" s="130">
        <v>43.5</v>
      </c>
      <c r="K73" s="130">
        <v>186</v>
      </c>
      <c r="L73" s="130">
        <v>1.96</v>
      </c>
      <c r="M73" s="130">
        <v>0.05</v>
      </c>
      <c r="N73" s="130">
        <v>0.08</v>
      </c>
      <c r="O73" s="130">
        <v>3.8</v>
      </c>
      <c r="P73" s="130">
        <v>0.51</v>
      </c>
      <c r="Q73" s="130">
        <v>646</v>
      </c>
      <c r="R73" s="130">
        <v>2013</v>
      </c>
    </row>
    <row r="74" spans="1:18" s="28" customFormat="1" ht="37.5" x14ac:dyDescent="0.3">
      <c r="A74" s="85"/>
      <c r="B74" s="49"/>
      <c r="C74" s="113" t="s">
        <v>172</v>
      </c>
      <c r="D74" s="116" t="s">
        <v>49</v>
      </c>
      <c r="E74" s="96">
        <v>0.4</v>
      </c>
      <c r="F74" s="96">
        <v>0</v>
      </c>
      <c r="G74" s="96">
        <v>32.700000000000003</v>
      </c>
      <c r="H74" s="97">
        <v>107</v>
      </c>
      <c r="I74" s="130">
        <v>7.56</v>
      </c>
      <c r="J74" s="130">
        <v>0</v>
      </c>
      <c r="K74" s="130">
        <v>0</v>
      </c>
      <c r="L74" s="130">
        <v>0.1</v>
      </c>
      <c r="M74" s="130">
        <v>1E-3</v>
      </c>
      <c r="N74" s="130">
        <v>2E-3</v>
      </c>
      <c r="O74" s="130">
        <v>0</v>
      </c>
      <c r="P74" s="130">
        <v>0.36</v>
      </c>
      <c r="Q74" s="130">
        <v>877</v>
      </c>
      <c r="R74" s="130">
        <v>2013</v>
      </c>
    </row>
    <row r="75" spans="1:18" s="28" customFormat="1" ht="18.75" x14ac:dyDescent="0.3">
      <c r="A75" s="85"/>
      <c r="B75" s="49"/>
      <c r="C75" s="113" t="s">
        <v>71</v>
      </c>
      <c r="D75" s="116" t="s">
        <v>67</v>
      </c>
      <c r="E75" s="49">
        <v>4.1500000000000004</v>
      </c>
      <c r="F75" s="49">
        <v>0.65</v>
      </c>
      <c r="G75" s="49">
        <v>24.05</v>
      </c>
      <c r="H75" s="80">
        <v>113.5</v>
      </c>
      <c r="I75" s="128">
        <v>6.9</v>
      </c>
      <c r="J75" s="128">
        <v>9.9</v>
      </c>
      <c r="K75" s="128">
        <v>26.1</v>
      </c>
      <c r="L75" s="128">
        <v>0.6</v>
      </c>
      <c r="M75" s="128">
        <v>4.8000000000000001E-2</v>
      </c>
      <c r="N75" s="128">
        <v>1.7999999999999999E-2</v>
      </c>
      <c r="O75" s="128">
        <v>4.8</v>
      </c>
      <c r="P75" s="128">
        <v>0</v>
      </c>
      <c r="Q75" s="128"/>
      <c r="R75" s="128"/>
    </row>
    <row r="76" spans="1:18" s="28" customFormat="1" ht="18.75" x14ac:dyDescent="0.3">
      <c r="A76" s="85"/>
      <c r="B76" s="49"/>
      <c r="C76" s="113" t="s">
        <v>14</v>
      </c>
      <c r="D76" s="116" t="s">
        <v>28</v>
      </c>
      <c r="E76" s="49">
        <v>1.98</v>
      </c>
      <c r="F76" s="49">
        <v>0.4</v>
      </c>
      <c r="G76" s="49">
        <v>0.36</v>
      </c>
      <c r="H76" s="80">
        <v>52.2</v>
      </c>
      <c r="I76" s="128">
        <v>10.5</v>
      </c>
      <c r="J76" s="128">
        <v>14.1</v>
      </c>
      <c r="K76" s="128">
        <v>47.4</v>
      </c>
      <c r="L76" s="128">
        <v>1.17</v>
      </c>
      <c r="M76" s="128">
        <v>0.05</v>
      </c>
      <c r="N76" s="128">
        <v>0.02</v>
      </c>
      <c r="O76" s="128">
        <v>0.21</v>
      </c>
      <c r="P76" s="128">
        <v>0</v>
      </c>
      <c r="Q76" s="128"/>
      <c r="R76" s="128"/>
    </row>
    <row r="77" spans="1:18" s="28" customFormat="1" ht="24.75" customHeight="1" x14ac:dyDescent="0.3">
      <c r="A77" s="85"/>
      <c r="B77" s="49"/>
      <c r="C77" s="112" t="s">
        <v>86</v>
      </c>
      <c r="D77" s="117"/>
      <c r="E77" s="95">
        <f t="shared" ref="E77:P77" si="7">SUM(E72:E76)</f>
        <v>24.330000000000002</v>
      </c>
      <c r="F77" s="95">
        <f t="shared" si="7"/>
        <v>18.649999999999999</v>
      </c>
      <c r="G77" s="95">
        <f t="shared" si="7"/>
        <v>83.41</v>
      </c>
      <c r="H77" s="101">
        <f t="shared" si="7"/>
        <v>608</v>
      </c>
      <c r="I77" s="131">
        <f t="shared" si="7"/>
        <v>105.17000000000002</v>
      </c>
      <c r="J77" s="131">
        <f t="shared" si="7"/>
        <v>102.8</v>
      </c>
      <c r="K77" s="131">
        <f t="shared" si="7"/>
        <v>346.68</v>
      </c>
      <c r="L77" s="131">
        <f t="shared" si="7"/>
        <v>5.8599999999999994</v>
      </c>
      <c r="M77" s="131">
        <f t="shared" si="7"/>
        <v>0.379</v>
      </c>
      <c r="N77" s="131">
        <f t="shared" si="7"/>
        <v>0.19</v>
      </c>
      <c r="O77" s="131">
        <f t="shared" si="7"/>
        <v>9.9600000000000009</v>
      </c>
      <c r="P77" s="131">
        <f t="shared" si="7"/>
        <v>6.69</v>
      </c>
      <c r="Q77" s="130"/>
      <c r="R77" s="130"/>
    </row>
    <row r="78" spans="1:18" s="28" customFormat="1" ht="24.75" customHeight="1" x14ac:dyDescent="0.3">
      <c r="A78" s="85"/>
      <c r="B78" s="49"/>
      <c r="C78" s="112" t="s">
        <v>92</v>
      </c>
      <c r="D78" s="116"/>
      <c r="E78" s="96"/>
      <c r="F78" s="96"/>
      <c r="G78" s="96"/>
      <c r="H78" s="97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1:18" s="28" customFormat="1" ht="37.5" x14ac:dyDescent="0.3">
      <c r="A79" s="85"/>
      <c r="B79" s="49"/>
      <c r="C79" s="113" t="s">
        <v>139</v>
      </c>
      <c r="D79" s="116" t="s">
        <v>141</v>
      </c>
      <c r="E79" s="96">
        <v>18.600000000000001</v>
      </c>
      <c r="F79" s="96">
        <v>9.4</v>
      </c>
      <c r="G79" s="96">
        <v>13.9</v>
      </c>
      <c r="H79" s="97">
        <v>245</v>
      </c>
      <c r="I79" s="130">
        <v>147.30000000000001</v>
      </c>
      <c r="J79" s="130">
        <v>22.2</v>
      </c>
      <c r="K79" s="130">
        <v>210.3</v>
      </c>
      <c r="L79" s="130">
        <v>0.69</v>
      </c>
      <c r="M79" s="130">
        <v>0.05</v>
      </c>
      <c r="N79" s="130">
        <v>0.26</v>
      </c>
      <c r="O79" s="130">
        <v>0.53</v>
      </c>
      <c r="P79" s="130">
        <v>0.24</v>
      </c>
      <c r="Q79" s="130"/>
      <c r="R79" s="130"/>
    </row>
    <row r="80" spans="1:18" s="28" customFormat="1" ht="37.5" x14ac:dyDescent="0.3">
      <c r="A80" s="85"/>
      <c r="B80" s="49"/>
      <c r="C80" s="113" t="s">
        <v>99</v>
      </c>
      <c r="D80" s="116" t="s">
        <v>123</v>
      </c>
      <c r="E80" s="96">
        <v>1</v>
      </c>
      <c r="F80" s="96">
        <v>1.05</v>
      </c>
      <c r="G80" s="96">
        <v>13.8</v>
      </c>
      <c r="H80" s="97">
        <v>69.7</v>
      </c>
      <c r="I80" s="130">
        <v>113.16</v>
      </c>
      <c r="J80" s="130">
        <v>12.6</v>
      </c>
      <c r="K80" s="130">
        <v>81</v>
      </c>
      <c r="L80" s="130">
        <v>0.1</v>
      </c>
      <c r="M80" s="130">
        <v>0.04</v>
      </c>
      <c r="N80" s="130">
        <v>0.13</v>
      </c>
      <c r="O80" s="130">
        <v>0.09</v>
      </c>
      <c r="P80" s="130">
        <v>1.2</v>
      </c>
      <c r="Q80" s="130">
        <v>943</v>
      </c>
      <c r="R80" s="130">
        <v>2013</v>
      </c>
    </row>
    <row r="81" spans="1:21" s="28" customFormat="1" ht="24" customHeight="1" x14ac:dyDescent="0.3">
      <c r="A81" s="85"/>
      <c r="B81" s="49"/>
      <c r="C81" s="112" t="s">
        <v>91</v>
      </c>
      <c r="D81" s="117"/>
      <c r="E81" s="95">
        <f t="shared" ref="E81:L81" si="8">SUM(E79:E80)</f>
        <v>19.600000000000001</v>
      </c>
      <c r="F81" s="95">
        <f t="shared" si="8"/>
        <v>10.450000000000001</v>
      </c>
      <c r="G81" s="95">
        <f t="shared" si="8"/>
        <v>27.700000000000003</v>
      </c>
      <c r="H81" s="101">
        <f t="shared" si="8"/>
        <v>314.7</v>
      </c>
      <c r="I81" s="131">
        <f t="shared" si="8"/>
        <v>260.46000000000004</v>
      </c>
      <c r="J81" s="131">
        <f t="shared" si="8"/>
        <v>34.799999999999997</v>
      </c>
      <c r="K81" s="131">
        <f t="shared" si="8"/>
        <v>291.3</v>
      </c>
      <c r="L81" s="131">
        <f t="shared" si="8"/>
        <v>0.78999999999999992</v>
      </c>
      <c r="M81" s="131">
        <v>0.08</v>
      </c>
      <c r="N81" s="131">
        <v>0.37</v>
      </c>
      <c r="O81" s="131">
        <v>0.61</v>
      </c>
      <c r="P81" s="131">
        <v>1.22</v>
      </c>
      <c r="Q81" s="130"/>
      <c r="R81" s="130"/>
    </row>
    <row r="82" spans="1:21" s="81" customFormat="1" ht="27.75" customHeight="1" x14ac:dyDescent="0.3">
      <c r="A82" s="32"/>
      <c r="B82" s="52"/>
      <c r="C82" s="107" t="s">
        <v>90</v>
      </c>
      <c r="D82" s="115"/>
      <c r="E82" s="132">
        <v>56.38</v>
      </c>
      <c r="F82" s="132">
        <v>35.29</v>
      </c>
      <c r="G82" s="132">
        <v>209.30500000000001</v>
      </c>
      <c r="H82" s="132">
        <v>1273</v>
      </c>
      <c r="I82" s="132">
        <v>415.08</v>
      </c>
      <c r="J82" s="132">
        <v>168.6</v>
      </c>
      <c r="K82" s="132">
        <v>737.53</v>
      </c>
      <c r="L82" s="132">
        <v>10.35</v>
      </c>
      <c r="M82" s="132">
        <v>0.56200000000000006</v>
      </c>
      <c r="N82" s="132">
        <v>0.67800000000000005</v>
      </c>
      <c r="O82" s="132">
        <v>17.27</v>
      </c>
      <c r="P82" s="132">
        <v>15.35</v>
      </c>
      <c r="Q82" s="129"/>
      <c r="R82" s="129"/>
    </row>
    <row r="83" spans="1:21" s="29" customFormat="1" ht="21.75" customHeight="1" x14ac:dyDescent="0.2">
      <c r="A83" s="32"/>
      <c r="B83" s="145" t="s">
        <v>36</v>
      </c>
      <c r="C83" s="146"/>
      <c r="D83" s="146"/>
      <c r="E83" s="146"/>
      <c r="F83" s="146"/>
      <c r="G83" s="146"/>
      <c r="H83" s="146"/>
    </row>
    <row r="84" spans="1:21" s="29" customFormat="1" ht="19.5" customHeight="1" x14ac:dyDescent="0.2">
      <c r="A84" s="65"/>
      <c r="B84" s="153" t="s">
        <v>33</v>
      </c>
      <c r="C84" s="153"/>
      <c r="D84" s="105"/>
      <c r="E84" s="105"/>
      <c r="F84" s="105"/>
      <c r="G84" s="105"/>
      <c r="H84" s="105"/>
    </row>
    <row r="85" spans="1:21" s="29" customFormat="1" ht="21.75" customHeight="1" x14ac:dyDescent="0.2">
      <c r="A85" s="65"/>
      <c r="B85" s="147" t="s">
        <v>177</v>
      </c>
      <c r="C85" s="148"/>
      <c r="D85" s="105"/>
      <c r="E85" s="105"/>
      <c r="F85" s="105"/>
      <c r="G85" s="105"/>
      <c r="H85" s="105"/>
    </row>
    <row r="86" spans="1:21" s="28" customFormat="1" ht="21.75" customHeight="1" x14ac:dyDescent="0.2">
      <c r="A86" s="32" t="s">
        <v>30</v>
      </c>
      <c r="B86" s="147" t="s">
        <v>171</v>
      </c>
      <c r="C86" s="148"/>
      <c r="D86" s="148"/>
      <c r="E86" s="106"/>
      <c r="F86" s="106"/>
      <c r="G86" s="106"/>
      <c r="H86" s="106"/>
    </row>
    <row r="87" spans="1:21" s="28" customFormat="1" ht="25.5" customHeight="1" x14ac:dyDescent="0.3">
      <c r="A87" s="161"/>
      <c r="B87" s="52"/>
      <c r="C87" s="118" t="s">
        <v>78</v>
      </c>
      <c r="D87" s="114"/>
      <c r="E87" s="26"/>
      <c r="F87" s="26"/>
      <c r="G87" s="56"/>
      <c r="H87" s="79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21" s="28" customFormat="1" ht="30.75" customHeight="1" x14ac:dyDescent="0.3">
      <c r="A88" s="161"/>
      <c r="B88" s="49"/>
      <c r="C88" s="108" t="s">
        <v>142</v>
      </c>
      <c r="D88" s="114" t="s">
        <v>9</v>
      </c>
      <c r="E88" s="26">
        <v>8.5</v>
      </c>
      <c r="F88" s="26">
        <v>5.8</v>
      </c>
      <c r="G88" s="26">
        <v>33.299999999999997</v>
      </c>
      <c r="H88" s="77">
        <v>145.30000000000001</v>
      </c>
      <c r="I88" s="30">
        <v>4.71</v>
      </c>
      <c r="J88" s="30">
        <v>21.8</v>
      </c>
      <c r="K88" s="30">
        <v>65.5</v>
      </c>
      <c r="L88" s="30">
        <v>0.45</v>
      </c>
      <c r="M88" s="30">
        <v>0.03</v>
      </c>
      <c r="N88" s="30">
        <v>0.01</v>
      </c>
      <c r="O88" s="30">
        <v>0.6</v>
      </c>
      <c r="P88" s="30"/>
      <c r="Q88" s="30">
        <v>235</v>
      </c>
      <c r="R88" s="30">
        <v>2013</v>
      </c>
    </row>
    <row r="89" spans="1:21" s="28" customFormat="1" ht="37.5" x14ac:dyDescent="0.3">
      <c r="A89" s="161"/>
      <c r="B89" s="50"/>
      <c r="C89" s="108" t="s">
        <v>77</v>
      </c>
      <c r="D89" s="114" t="s">
        <v>147</v>
      </c>
      <c r="E89" s="50">
        <v>0.1</v>
      </c>
      <c r="F89" s="50">
        <v>0</v>
      </c>
      <c r="G89" s="50">
        <v>15</v>
      </c>
      <c r="H89" s="75">
        <v>57</v>
      </c>
      <c r="I89" s="30">
        <v>11.3</v>
      </c>
      <c r="J89" s="30">
        <v>1.5</v>
      </c>
      <c r="K89" s="30">
        <v>2.9</v>
      </c>
      <c r="L89" s="30">
        <v>0.25</v>
      </c>
      <c r="M89" s="30">
        <v>0</v>
      </c>
      <c r="N89" s="30">
        <v>0</v>
      </c>
      <c r="O89" s="30">
        <v>0.02</v>
      </c>
      <c r="P89" s="30">
        <v>0.01</v>
      </c>
      <c r="Q89" s="30">
        <v>943</v>
      </c>
      <c r="R89" s="30">
        <v>2013</v>
      </c>
    </row>
    <row r="90" spans="1:21" s="28" customFormat="1" ht="18.75" x14ac:dyDescent="0.3">
      <c r="A90" s="161"/>
      <c r="B90" s="50"/>
      <c r="C90" s="108" t="s">
        <v>71</v>
      </c>
      <c r="D90" s="114" t="s">
        <v>28</v>
      </c>
      <c r="E90" s="50">
        <v>2.4500000000000002</v>
      </c>
      <c r="F90" s="50">
        <v>0.39</v>
      </c>
      <c r="G90" s="50">
        <v>14.94</v>
      </c>
      <c r="H90" s="75">
        <v>68</v>
      </c>
      <c r="I90" s="30">
        <v>6.9</v>
      </c>
      <c r="J90" s="30">
        <v>9.9</v>
      </c>
      <c r="K90" s="30">
        <v>26.1</v>
      </c>
      <c r="L90" s="30">
        <v>0.6</v>
      </c>
      <c r="M90" s="30">
        <v>4.8000000000000001E-2</v>
      </c>
      <c r="N90" s="30">
        <v>1.7999999999999999E-2</v>
      </c>
      <c r="O90" s="30">
        <v>4.8</v>
      </c>
      <c r="P90" s="30">
        <v>0</v>
      </c>
      <c r="Q90" s="30"/>
      <c r="R90" s="30"/>
      <c r="S90" s="88"/>
      <c r="T90" s="88"/>
      <c r="U90" s="88">
        <v>376</v>
      </c>
    </row>
    <row r="91" spans="1:21" s="28" customFormat="1" ht="18.75" x14ac:dyDescent="0.3">
      <c r="A91" s="161"/>
      <c r="B91" s="50"/>
      <c r="C91" s="119"/>
      <c r="D91" s="121"/>
      <c r="E91" s="26"/>
      <c r="F91" s="26"/>
      <c r="G91" s="26"/>
      <c r="H91" s="77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21" s="28" customFormat="1" ht="18.75" x14ac:dyDescent="0.3">
      <c r="A92" s="161"/>
      <c r="B92" s="50"/>
      <c r="C92" s="120" t="s">
        <v>89</v>
      </c>
      <c r="D92" s="122"/>
      <c r="E92" s="52">
        <v>11.05</v>
      </c>
      <c r="F92" s="52">
        <v>14.49</v>
      </c>
      <c r="G92" s="52">
        <v>63.24</v>
      </c>
      <c r="H92" s="98">
        <v>653.29999999999995</v>
      </c>
      <c r="I92" s="81">
        <f t="shared" ref="I92:P92" si="9">SUM(I89:I91)</f>
        <v>18.200000000000003</v>
      </c>
      <c r="J92" s="81">
        <f t="shared" si="9"/>
        <v>11.4</v>
      </c>
      <c r="K92" s="81">
        <f t="shared" si="9"/>
        <v>29</v>
      </c>
      <c r="L92" s="81">
        <f t="shared" si="9"/>
        <v>0.85</v>
      </c>
      <c r="M92" s="81">
        <f t="shared" si="9"/>
        <v>4.8000000000000001E-2</v>
      </c>
      <c r="N92" s="81">
        <f t="shared" si="9"/>
        <v>1.7999999999999999E-2</v>
      </c>
      <c r="O92" s="81">
        <f t="shared" si="9"/>
        <v>4.8199999999999994</v>
      </c>
      <c r="P92" s="81">
        <f t="shared" si="9"/>
        <v>0.01</v>
      </c>
      <c r="Q92" s="30"/>
      <c r="R92" s="30"/>
    </row>
    <row r="93" spans="1:21" s="28" customFormat="1" ht="18.75" x14ac:dyDescent="0.3">
      <c r="A93" s="161"/>
      <c r="B93" s="50"/>
      <c r="C93" s="120" t="s">
        <v>111</v>
      </c>
      <c r="D93" s="114"/>
      <c r="E93" s="50"/>
      <c r="F93" s="50"/>
      <c r="G93" s="50"/>
      <c r="H93" s="75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21" s="28" customFormat="1" ht="23.25" customHeight="1" x14ac:dyDescent="0.3">
      <c r="A94" s="161"/>
      <c r="B94" s="50"/>
      <c r="C94" s="119" t="s">
        <v>68</v>
      </c>
      <c r="D94" s="123" t="s">
        <v>3</v>
      </c>
      <c r="E94" s="50">
        <v>0.5</v>
      </c>
      <c r="F94" s="50">
        <v>0</v>
      </c>
      <c r="G94" s="50">
        <v>35</v>
      </c>
      <c r="H94" s="75">
        <v>78</v>
      </c>
      <c r="I94" s="30">
        <v>7</v>
      </c>
      <c r="J94" s="30">
        <v>4</v>
      </c>
      <c r="K94" s="30">
        <v>7</v>
      </c>
      <c r="L94" s="30">
        <v>1.4</v>
      </c>
      <c r="M94" s="30">
        <v>0.01</v>
      </c>
      <c r="N94" s="30">
        <v>0.01</v>
      </c>
      <c r="O94" s="30">
        <v>0.1</v>
      </c>
      <c r="P94" s="30">
        <v>2</v>
      </c>
      <c r="Q94" s="30">
        <v>388</v>
      </c>
      <c r="R94" s="30">
        <v>2013</v>
      </c>
    </row>
    <row r="95" spans="1:21" s="28" customFormat="1" ht="24.75" customHeight="1" x14ac:dyDescent="0.3">
      <c r="A95" s="161"/>
      <c r="B95" s="50"/>
      <c r="C95" s="120" t="s">
        <v>112</v>
      </c>
      <c r="D95" s="122"/>
      <c r="E95" s="52">
        <v>0.5</v>
      </c>
      <c r="F95" s="52">
        <v>0</v>
      </c>
      <c r="G95" s="52">
        <v>35</v>
      </c>
      <c r="H95" s="98">
        <v>78</v>
      </c>
      <c r="I95" s="81">
        <v>7</v>
      </c>
      <c r="J95" s="81">
        <v>4</v>
      </c>
      <c r="K95" s="81">
        <v>7</v>
      </c>
      <c r="L95" s="81">
        <v>1.4</v>
      </c>
      <c r="M95" s="81">
        <v>0.01</v>
      </c>
      <c r="N95" s="81">
        <v>0.01</v>
      </c>
      <c r="O95" s="81">
        <v>0.1</v>
      </c>
      <c r="P95" s="81">
        <v>2</v>
      </c>
      <c r="Q95" s="30"/>
      <c r="R95" s="30"/>
    </row>
    <row r="96" spans="1:21" s="28" customFormat="1" ht="23.25" customHeight="1" x14ac:dyDescent="0.3">
      <c r="A96" s="161"/>
      <c r="B96" s="50"/>
      <c r="C96" s="120" t="s">
        <v>87</v>
      </c>
      <c r="D96" s="121"/>
      <c r="E96" s="50"/>
      <c r="F96" s="50"/>
      <c r="G96" s="50"/>
      <c r="H96" s="75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 s="28" customFormat="1" ht="38.25" customHeight="1" x14ac:dyDescent="0.3">
      <c r="A97" s="161"/>
      <c r="B97" s="50"/>
      <c r="C97" s="119" t="s">
        <v>81</v>
      </c>
      <c r="D97" s="114" t="s">
        <v>9</v>
      </c>
      <c r="E97" s="49">
        <v>3.1</v>
      </c>
      <c r="F97" s="49">
        <v>3.3</v>
      </c>
      <c r="G97" s="49">
        <v>8.4</v>
      </c>
      <c r="H97" s="80">
        <v>74</v>
      </c>
      <c r="I97" s="30">
        <v>43.32</v>
      </c>
      <c r="J97" s="30">
        <v>0</v>
      </c>
      <c r="K97" s="30">
        <v>0</v>
      </c>
      <c r="L97" s="30">
        <v>0.78</v>
      </c>
      <c r="M97" s="30">
        <v>0.06</v>
      </c>
      <c r="N97" s="30">
        <v>4.4999999999999998E-2</v>
      </c>
      <c r="O97" s="30">
        <v>0</v>
      </c>
      <c r="P97" s="30">
        <v>18.45</v>
      </c>
      <c r="Q97" s="30">
        <v>187</v>
      </c>
      <c r="R97" s="30">
        <v>2013</v>
      </c>
    </row>
    <row r="98" spans="1:18" s="28" customFormat="1" ht="43.5" customHeight="1" x14ac:dyDescent="0.3">
      <c r="A98" s="161"/>
      <c r="B98" s="50"/>
      <c r="C98" s="119" t="s">
        <v>143</v>
      </c>
      <c r="D98" s="124" t="s">
        <v>148</v>
      </c>
      <c r="E98" s="96">
        <v>10.199999999999999</v>
      </c>
      <c r="F98" s="96">
        <v>11</v>
      </c>
      <c r="G98" s="96">
        <v>13.02</v>
      </c>
      <c r="H98" s="97">
        <v>190.4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53</v>
      </c>
      <c r="Q98" s="82">
        <v>649</v>
      </c>
      <c r="R98" s="82">
        <v>2013</v>
      </c>
    </row>
    <row r="99" spans="1:18" s="28" customFormat="1" ht="38.25" customHeight="1" x14ac:dyDescent="0.3">
      <c r="A99" s="161"/>
      <c r="B99" s="50"/>
      <c r="C99" s="119" t="s">
        <v>144</v>
      </c>
      <c r="D99" s="114" t="s">
        <v>49</v>
      </c>
      <c r="E99" s="50">
        <v>0.4</v>
      </c>
      <c r="F99" s="50">
        <v>0</v>
      </c>
      <c r="G99" s="50">
        <v>30</v>
      </c>
      <c r="H99" s="75">
        <v>115.6</v>
      </c>
      <c r="I99" s="30">
        <v>10.8</v>
      </c>
      <c r="J99" s="30">
        <v>2.59</v>
      </c>
      <c r="K99" s="30">
        <v>9.6999999999999993</v>
      </c>
      <c r="L99" s="30">
        <v>0.61</v>
      </c>
      <c r="M99" s="30">
        <v>2E-3</v>
      </c>
      <c r="N99" s="30">
        <v>3.0000000000000001E-3</v>
      </c>
      <c r="O99" s="30">
        <v>7.0000000000000007E-2</v>
      </c>
      <c r="P99" s="30">
        <v>0.13</v>
      </c>
      <c r="Q99" s="30">
        <v>877</v>
      </c>
      <c r="R99" s="30">
        <v>2013</v>
      </c>
    </row>
    <row r="100" spans="1:18" s="28" customFormat="1" ht="23.25" customHeight="1" x14ac:dyDescent="0.3">
      <c r="A100" s="161"/>
      <c r="B100" s="50"/>
      <c r="C100" s="119" t="s">
        <v>71</v>
      </c>
      <c r="D100" s="116" t="s">
        <v>67</v>
      </c>
      <c r="E100" s="50">
        <v>2.4500000000000002</v>
      </c>
      <c r="F100" s="50">
        <v>0.39</v>
      </c>
      <c r="G100" s="50">
        <v>14.94</v>
      </c>
      <c r="H100" s="75">
        <v>68</v>
      </c>
      <c r="I100" s="30">
        <v>6.9</v>
      </c>
      <c r="J100" s="30">
        <v>9.9</v>
      </c>
      <c r="K100" s="30">
        <v>26.1</v>
      </c>
      <c r="L100" s="30">
        <v>0.6</v>
      </c>
      <c r="M100" s="30">
        <v>4.8000000000000001E-2</v>
      </c>
      <c r="N100" s="30">
        <v>1.7999999999999999E-2</v>
      </c>
      <c r="O100" s="30">
        <v>4.8</v>
      </c>
      <c r="P100" s="30">
        <v>0</v>
      </c>
      <c r="Q100" s="30"/>
      <c r="R100" s="30"/>
    </row>
    <row r="101" spans="1:18" s="28" customFormat="1" ht="24" customHeight="1" x14ac:dyDescent="0.3">
      <c r="A101" s="161"/>
      <c r="B101" s="50"/>
      <c r="C101" s="119" t="s">
        <v>14</v>
      </c>
      <c r="D101" s="121">
        <v>3.3333333333333333E-2</v>
      </c>
      <c r="E101" s="50">
        <v>1.98</v>
      </c>
      <c r="F101" s="50">
        <v>0.4</v>
      </c>
      <c r="G101" s="50">
        <v>0.36</v>
      </c>
      <c r="H101" s="75">
        <v>52.2</v>
      </c>
      <c r="I101" s="30">
        <v>10.5</v>
      </c>
      <c r="J101" s="30">
        <v>14.1</v>
      </c>
      <c r="K101" s="30">
        <v>47.4</v>
      </c>
      <c r="L101" s="30">
        <v>1.17</v>
      </c>
      <c r="M101" s="30">
        <v>0.05</v>
      </c>
      <c r="N101" s="30">
        <v>0.02</v>
      </c>
      <c r="O101" s="30">
        <v>0.21</v>
      </c>
      <c r="P101" s="30">
        <v>0</v>
      </c>
      <c r="Q101" s="30"/>
      <c r="R101" s="30"/>
    </row>
    <row r="102" spans="1:18" s="28" customFormat="1" ht="24" customHeight="1" x14ac:dyDescent="0.3">
      <c r="A102" s="161"/>
      <c r="B102" s="50"/>
      <c r="C102" s="120" t="s">
        <v>86</v>
      </c>
      <c r="D102" s="122"/>
      <c r="E102" s="95">
        <f t="shared" ref="E102:P102" si="10">SUM(E97:E101)</f>
        <v>18.13</v>
      </c>
      <c r="F102" s="95">
        <f t="shared" si="10"/>
        <v>15.090000000000002</v>
      </c>
      <c r="G102" s="95">
        <f t="shared" si="10"/>
        <v>66.72</v>
      </c>
      <c r="H102" s="101">
        <f t="shared" si="10"/>
        <v>500.2</v>
      </c>
      <c r="I102" s="89">
        <f t="shared" si="10"/>
        <v>71.52000000000001</v>
      </c>
      <c r="J102" s="89">
        <f t="shared" si="10"/>
        <v>26.59</v>
      </c>
      <c r="K102" s="89">
        <f t="shared" si="10"/>
        <v>83.199999999999989</v>
      </c>
      <c r="L102" s="89">
        <f t="shared" si="10"/>
        <v>3.16</v>
      </c>
      <c r="M102" s="89">
        <f t="shared" si="10"/>
        <v>0.16</v>
      </c>
      <c r="N102" s="89">
        <f t="shared" si="10"/>
        <v>8.6000000000000007E-2</v>
      </c>
      <c r="O102" s="89">
        <f t="shared" si="10"/>
        <v>5.08</v>
      </c>
      <c r="P102" s="89">
        <f t="shared" si="10"/>
        <v>71.58</v>
      </c>
      <c r="Q102" s="82"/>
      <c r="R102" s="82"/>
    </row>
    <row r="103" spans="1:18" s="28" customFormat="1" ht="24.75" customHeight="1" x14ac:dyDescent="0.3">
      <c r="A103" s="161"/>
      <c r="B103" s="50"/>
      <c r="C103" s="120" t="s">
        <v>92</v>
      </c>
      <c r="D103" s="121"/>
      <c r="E103" s="96"/>
      <c r="F103" s="96"/>
      <c r="G103" s="96"/>
      <c r="H103" s="97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s="28" customFormat="1" ht="24.75" customHeight="1" x14ac:dyDescent="0.3">
      <c r="A104" s="161"/>
      <c r="B104" s="50"/>
      <c r="C104" s="119" t="s">
        <v>145</v>
      </c>
      <c r="D104" s="121">
        <v>1.6666666666666666E-2</v>
      </c>
      <c r="E104" s="96">
        <v>28</v>
      </c>
      <c r="F104" s="96">
        <v>23.8</v>
      </c>
      <c r="G104" s="96">
        <v>29.5</v>
      </c>
      <c r="H104" s="97">
        <v>126</v>
      </c>
      <c r="I104" s="82">
        <v>1.25</v>
      </c>
      <c r="J104" s="82">
        <v>2.92</v>
      </c>
      <c r="K104" s="82">
        <v>23.75</v>
      </c>
      <c r="L104" s="82">
        <v>0.42</v>
      </c>
      <c r="M104" s="82">
        <v>5.0000000000000001E-3</v>
      </c>
      <c r="N104" s="82">
        <v>0.01</v>
      </c>
      <c r="O104" s="82">
        <v>0.1</v>
      </c>
      <c r="P104" s="82">
        <v>0</v>
      </c>
      <c r="Q104" s="82">
        <v>462</v>
      </c>
      <c r="R104" s="82">
        <v>2013</v>
      </c>
    </row>
    <row r="105" spans="1:18" s="28" customFormat="1" ht="37.5" x14ac:dyDescent="0.3">
      <c r="A105" s="161"/>
      <c r="B105" s="50"/>
      <c r="C105" s="119" t="s">
        <v>146</v>
      </c>
      <c r="D105" s="114" t="s">
        <v>49</v>
      </c>
      <c r="E105" s="96">
        <v>3.3</v>
      </c>
      <c r="F105" s="96">
        <v>3.5</v>
      </c>
      <c r="G105" s="104">
        <v>25.3</v>
      </c>
      <c r="H105" s="97">
        <v>140</v>
      </c>
      <c r="I105" s="82">
        <v>134.4</v>
      </c>
      <c r="J105" s="82">
        <v>16.2</v>
      </c>
      <c r="K105" s="82">
        <v>99.1</v>
      </c>
      <c r="L105" s="82">
        <v>0.33</v>
      </c>
      <c r="M105" s="82">
        <v>0.05</v>
      </c>
      <c r="N105" s="82">
        <v>0.17</v>
      </c>
      <c r="O105" s="82">
        <v>0.13</v>
      </c>
      <c r="P105" s="82">
        <v>1.43</v>
      </c>
      <c r="Q105" s="82">
        <v>959</v>
      </c>
      <c r="R105" s="82">
        <v>2013</v>
      </c>
    </row>
    <row r="106" spans="1:18" s="28" customFormat="1" ht="23.25" customHeight="1" x14ac:dyDescent="0.3">
      <c r="A106" s="161"/>
      <c r="B106" s="50"/>
      <c r="C106" s="120" t="s">
        <v>91</v>
      </c>
      <c r="D106" s="125"/>
      <c r="E106" s="99">
        <v>6.2</v>
      </c>
      <c r="F106" s="99">
        <v>5.9</v>
      </c>
      <c r="G106" s="99">
        <v>68.5</v>
      </c>
      <c r="H106" s="100">
        <v>314.5</v>
      </c>
      <c r="I106" s="89">
        <f t="shared" ref="I106:P106" si="11">SUM(I104:I105)</f>
        <v>135.65</v>
      </c>
      <c r="J106" s="89">
        <f t="shared" si="11"/>
        <v>19.119999999999997</v>
      </c>
      <c r="K106" s="89">
        <f t="shared" si="11"/>
        <v>122.85</v>
      </c>
      <c r="L106" s="89">
        <f t="shared" si="11"/>
        <v>0.75</v>
      </c>
      <c r="M106" s="89">
        <f t="shared" si="11"/>
        <v>5.5E-2</v>
      </c>
      <c r="N106" s="89">
        <f t="shared" si="11"/>
        <v>0.18000000000000002</v>
      </c>
      <c r="O106" s="89">
        <f t="shared" si="11"/>
        <v>0.23</v>
      </c>
      <c r="P106" s="89">
        <f t="shared" si="11"/>
        <v>1.43</v>
      </c>
      <c r="Q106" s="82"/>
      <c r="R106" s="82"/>
    </row>
    <row r="107" spans="1:18" s="28" customFormat="1" ht="24.75" customHeight="1" x14ac:dyDescent="0.3">
      <c r="A107" s="161"/>
      <c r="B107" s="50"/>
      <c r="C107" s="107" t="s">
        <v>90</v>
      </c>
      <c r="D107" s="57"/>
      <c r="E107" s="57">
        <v>35.78</v>
      </c>
      <c r="F107" s="57">
        <v>35.479999999999997</v>
      </c>
      <c r="G107" s="57">
        <v>211.06</v>
      </c>
      <c r="H107" s="57">
        <v>1520</v>
      </c>
      <c r="I107" s="57">
        <v>233.57</v>
      </c>
      <c r="J107" s="57">
        <v>61.11</v>
      </c>
      <c r="K107" s="57">
        <v>243.55</v>
      </c>
      <c r="L107" s="57">
        <v>6.17</v>
      </c>
      <c r="M107" s="57">
        <v>0.27800000000000002</v>
      </c>
      <c r="N107" s="57">
        <v>0.35399999999999998</v>
      </c>
      <c r="O107" s="57">
        <v>10.28</v>
      </c>
      <c r="P107" s="57">
        <v>75.02</v>
      </c>
      <c r="Q107" s="30"/>
      <c r="R107" s="30"/>
    </row>
    <row r="108" spans="1:18" s="28" customFormat="1" ht="24.75" customHeight="1" x14ac:dyDescent="0.2">
      <c r="A108" s="161"/>
      <c r="B108" s="145" t="s">
        <v>37</v>
      </c>
      <c r="C108" s="146"/>
      <c r="D108" s="146"/>
      <c r="E108" s="146"/>
      <c r="F108" s="146"/>
      <c r="G108" s="146"/>
      <c r="H108" s="146"/>
    </row>
    <row r="109" spans="1:18" s="28" customFormat="1" ht="20.25" customHeight="1" x14ac:dyDescent="0.2">
      <c r="A109" s="162"/>
      <c r="B109" s="153" t="s">
        <v>33</v>
      </c>
      <c r="C109" s="153"/>
      <c r="D109" s="105"/>
      <c r="E109" s="105"/>
      <c r="F109" s="105"/>
      <c r="G109" s="105"/>
      <c r="H109" s="105"/>
    </row>
    <row r="110" spans="1:18" s="28" customFormat="1" ht="20.25" customHeight="1" x14ac:dyDescent="0.2">
      <c r="A110" s="162"/>
      <c r="B110" s="147" t="s">
        <v>177</v>
      </c>
      <c r="C110" s="148"/>
      <c r="D110" s="105"/>
      <c r="E110" s="105"/>
      <c r="F110" s="105"/>
      <c r="G110" s="105"/>
      <c r="H110" s="105"/>
    </row>
    <row r="111" spans="1:18" s="28" customFormat="1" ht="22.5" customHeight="1" x14ac:dyDescent="0.2">
      <c r="A111" s="161"/>
      <c r="B111" s="155" t="s">
        <v>171</v>
      </c>
      <c r="C111" s="156"/>
      <c r="D111" s="156"/>
      <c r="E111" s="64"/>
      <c r="F111" s="64"/>
      <c r="G111" s="64"/>
      <c r="H111" s="64"/>
    </row>
    <row r="112" spans="1:18" s="28" customFormat="1" ht="23.25" customHeight="1" x14ac:dyDescent="0.3">
      <c r="A112" s="161"/>
      <c r="B112" s="50"/>
      <c r="C112" s="118" t="s">
        <v>2</v>
      </c>
      <c r="D112" s="114"/>
      <c r="E112" s="126"/>
      <c r="F112" s="126"/>
      <c r="G112" s="126"/>
      <c r="H112" s="127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1:18" s="28" customFormat="1" ht="24" customHeight="1" x14ac:dyDescent="0.3">
      <c r="A113" s="161"/>
      <c r="B113" s="50"/>
      <c r="C113" s="133" t="s">
        <v>100</v>
      </c>
      <c r="D113" s="114" t="s">
        <v>9</v>
      </c>
      <c r="E113" s="126">
        <v>8.5</v>
      </c>
      <c r="F113" s="126">
        <v>5.8</v>
      </c>
      <c r="G113" s="126">
        <v>33.299999999999997</v>
      </c>
      <c r="H113" s="127">
        <v>145.30000000000001</v>
      </c>
      <c r="I113" s="139">
        <v>12.1</v>
      </c>
      <c r="J113" s="139">
        <v>0</v>
      </c>
      <c r="K113" s="139">
        <v>0</v>
      </c>
      <c r="L113" s="139">
        <v>3.3</v>
      </c>
      <c r="M113" s="139">
        <v>0.15</v>
      </c>
      <c r="N113" s="139">
        <v>0.08</v>
      </c>
      <c r="O113" s="139">
        <v>0</v>
      </c>
      <c r="P113" s="139">
        <v>0</v>
      </c>
      <c r="Q113" s="139"/>
      <c r="R113" s="139"/>
    </row>
    <row r="114" spans="1:18" s="28" customFormat="1" ht="19.5" customHeight="1" x14ac:dyDescent="0.3">
      <c r="A114" s="161"/>
      <c r="B114" s="33"/>
      <c r="C114" s="108" t="s">
        <v>77</v>
      </c>
      <c r="D114" s="114" t="s">
        <v>123</v>
      </c>
      <c r="E114" s="49">
        <v>0.1</v>
      </c>
      <c r="F114" s="49">
        <v>0</v>
      </c>
      <c r="G114" s="49">
        <v>15</v>
      </c>
      <c r="H114" s="80">
        <v>57</v>
      </c>
      <c r="I114" s="139">
        <v>11.3</v>
      </c>
      <c r="J114" s="139">
        <v>1.5</v>
      </c>
      <c r="K114" s="139">
        <v>2.9</v>
      </c>
      <c r="L114" s="139">
        <v>0.25</v>
      </c>
      <c r="M114" s="139">
        <v>0</v>
      </c>
      <c r="N114" s="139">
        <v>0</v>
      </c>
      <c r="O114" s="139">
        <v>0.02</v>
      </c>
      <c r="P114" s="139">
        <v>0.01</v>
      </c>
      <c r="Q114" s="139">
        <v>943</v>
      </c>
      <c r="R114" s="139">
        <v>2013</v>
      </c>
    </row>
    <row r="115" spans="1:18" s="28" customFormat="1" ht="36.75" customHeight="1" x14ac:dyDescent="0.3">
      <c r="A115" s="161"/>
      <c r="B115" s="33"/>
      <c r="C115" s="108" t="s">
        <v>82</v>
      </c>
      <c r="D115" s="114" t="s">
        <v>83</v>
      </c>
      <c r="E115" s="126">
        <v>2.35</v>
      </c>
      <c r="F115" s="126">
        <v>3</v>
      </c>
      <c r="G115" s="126">
        <v>0</v>
      </c>
      <c r="H115" s="127">
        <v>36</v>
      </c>
      <c r="I115" s="139">
        <v>88</v>
      </c>
      <c r="J115" s="139">
        <v>3.5</v>
      </c>
      <c r="K115" s="139">
        <v>50</v>
      </c>
      <c r="L115" s="139">
        <v>1</v>
      </c>
      <c r="M115" s="139">
        <v>0</v>
      </c>
      <c r="N115" s="139">
        <v>0.03</v>
      </c>
      <c r="O115" s="139">
        <v>0.02</v>
      </c>
      <c r="P115" s="139">
        <v>7.0000000000000007E-2</v>
      </c>
      <c r="Q115" s="139">
        <v>115</v>
      </c>
      <c r="R115" s="139">
        <v>2013</v>
      </c>
    </row>
    <row r="116" spans="1:18" s="28" customFormat="1" ht="25.5" customHeight="1" x14ac:dyDescent="0.3">
      <c r="A116" s="161"/>
      <c r="B116" s="33"/>
      <c r="C116" s="108" t="s">
        <v>14</v>
      </c>
      <c r="D116" s="114" t="s">
        <v>28</v>
      </c>
      <c r="E116" s="49">
        <v>1.98</v>
      </c>
      <c r="F116" s="49">
        <v>0.4</v>
      </c>
      <c r="G116" s="49">
        <v>0.36</v>
      </c>
      <c r="H116" s="80">
        <v>52.2</v>
      </c>
      <c r="I116" s="139">
        <v>6.9</v>
      </c>
      <c r="J116" s="139">
        <v>9.9</v>
      </c>
      <c r="K116" s="139">
        <v>26.1</v>
      </c>
      <c r="L116" s="139">
        <v>0.6</v>
      </c>
      <c r="M116" s="139">
        <v>4.8000000000000001E-2</v>
      </c>
      <c r="N116" s="139">
        <v>1.7999999999999999E-2</v>
      </c>
      <c r="O116" s="139">
        <v>4.8</v>
      </c>
      <c r="P116" s="139">
        <v>0</v>
      </c>
      <c r="Q116" s="139"/>
      <c r="R116" s="139"/>
    </row>
    <row r="117" spans="1:18" s="28" customFormat="1" ht="23.25" customHeight="1" x14ac:dyDescent="0.3">
      <c r="A117" s="161"/>
      <c r="B117" s="33"/>
      <c r="C117" s="107" t="s">
        <v>89</v>
      </c>
      <c r="D117" s="115"/>
      <c r="E117" s="54">
        <v>11.89</v>
      </c>
      <c r="F117" s="54">
        <v>8.94</v>
      </c>
      <c r="G117" s="54">
        <v>58.3</v>
      </c>
      <c r="H117" s="102">
        <v>281.10000000000002</v>
      </c>
      <c r="I117" s="140">
        <f t="shared" ref="I117:P117" si="12">SUM(I113:I116)</f>
        <v>118.30000000000001</v>
      </c>
      <c r="J117" s="140">
        <f t="shared" si="12"/>
        <v>14.9</v>
      </c>
      <c r="K117" s="140">
        <f t="shared" si="12"/>
        <v>79</v>
      </c>
      <c r="L117" s="140">
        <f t="shared" si="12"/>
        <v>5.1499999999999995</v>
      </c>
      <c r="M117" s="140">
        <f t="shared" si="12"/>
        <v>0.19800000000000001</v>
      </c>
      <c r="N117" s="140">
        <f t="shared" si="12"/>
        <v>0.128</v>
      </c>
      <c r="O117" s="140">
        <f t="shared" si="12"/>
        <v>4.84</v>
      </c>
      <c r="P117" s="140">
        <f t="shared" si="12"/>
        <v>0.08</v>
      </c>
      <c r="Q117" s="139"/>
      <c r="R117" s="139"/>
    </row>
    <row r="118" spans="1:18" s="28" customFormat="1" ht="21" customHeight="1" x14ac:dyDescent="0.3">
      <c r="A118" s="161"/>
      <c r="B118" s="33"/>
      <c r="C118" s="107" t="s">
        <v>111</v>
      </c>
      <c r="D118" s="114"/>
      <c r="E118" s="96"/>
      <c r="F118" s="96"/>
      <c r="G118" s="96"/>
      <c r="H118" s="97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1:18" s="28" customFormat="1" ht="22.5" customHeight="1" x14ac:dyDescent="0.3">
      <c r="A119" s="161"/>
      <c r="B119" s="33"/>
      <c r="C119" s="108" t="s">
        <v>68</v>
      </c>
      <c r="D119" s="114" t="s">
        <v>3</v>
      </c>
      <c r="E119" s="49">
        <v>0.5</v>
      </c>
      <c r="F119" s="49">
        <v>0</v>
      </c>
      <c r="G119" s="49">
        <v>35</v>
      </c>
      <c r="H119" s="80">
        <v>78</v>
      </c>
      <c r="I119" s="139">
        <v>7</v>
      </c>
      <c r="J119" s="139">
        <v>4</v>
      </c>
      <c r="K119" s="139">
        <v>7</v>
      </c>
      <c r="L119" s="139">
        <v>1.4</v>
      </c>
      <c r="M119" s="139">
        <v>0.01</v>
      </c>
      <c r="N119" s="139">
        <v>0.01</v>
      </c>
      <c r="O119" s="139">
        <v>0.1</v>
      </c>
      <c r="P119" s="139">
        <v>2</v>
      </c>
      <c r="Q119" s="139">
        <v>388</v>
      </c>
      <c r="R119" s="139">
        <v>2013</v>
      </c>
    </row>
    <row r="120" spans="1:18" s="28" customFormat="1" ht="21.75" customHeight="1" x14ac:dyDescent="0.3">
      <c r="A120" s="161"/>
      <c r="B120" s="33"/>
      <c r="C120" s="107" t="s">
        <v>108</v>
      </c>
      <c r="D120" s="115"/>
      <c r="E120" s="95">
        <v>0.5</v>
      </c>
      <c r="F120" s="95">
        <v>0</v>
      </c>
      <c r="G120" s="95">
        <v>35</v>
      </c>
      <c r="H120" s="101">
        <v>78</v>
      </c>
      <c r="I120" s="142">
        <v>7</v>
      </c>
      <c r="J120" s="142">
        <v>4</v>
      </c>
      <c r="K120" s="142">
        <v>7</v>
      </c>
      <c r="L120" s="142">
        <v>1.4</v>
      </c>
      <c r="M120" s="142">
        <v>0.01</v>
      </c>
      <c r="N120" s="142">
        <v>0.01</v>
      </c>
      <c r="O120" s="142">
        <v>0.1</v>
      </c>
      <c r="P120" s="142">
        <v>2</v>
      </c>
      <c r="Q120" s="141"/>
      <c r="R120" s="141"/>
    </row>
    <row r="121" spans="1:18" s="28" customFormat="1" ht="21.75" customHeight="1" x14ac:dyDescent="0.3">
      <c r="A121" s="161"/>
      <c r="B121" s="33"/>
      <c r="C121" s="107" t="s">
        <v>87</v>
      </c>
      <c r="D121" s="114"/>
      <c r="E121" s="96"/>
      <c r="F121" s="96"/>
      <c r="G121" s="96"/>
      <c r="H121" s="97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1:18" s="28" customFormat="1" ht="21.75" customHeight="1" x14ac:dyDescent="0.3">
      <c r="A122" s="161"/>
      <c r="B122" s="33"/>
      <c r="C122" s="108" t="s">
        <v>149</v>
      </c>
      <c r="D122" s="114" t="s">
        <v>9</v>
      </c>
      <c r="E122" s="96">
        <v>8.85</v>
      </c>
      <c r="F122" s="96">
        <v>6.25</v>
      </c>
      <c r="G122" s="96">
        <v>12.4</v>
      </c>
      <c r="H122" s="97">
        <v>136.9</v>
      </c>
      <c r="I122" s="141">
        <v>38.07</v>
      </c>
      <c r="J122" s="141">
        <v>0</v>
      </c>
      <c r="K122" s="141">
        <v>0</v>
      </c>
      <c r="L122" s="141">
        <v>2.02</v>
      </c>
      <c r="M122" s="141">
        <v>0.22</v>
      </c>
      <c r="N122" s="141">
        <v>7.0000000000000007E-2</v>
      </c>
      <c r="O122" s="141">
        <v>0</v>
      </c>
      <c r="P122" s="141">
        <v>0.5</v>
      </c>
      <c r="Q122" s="141">
        <v>770</v>
      </c>
      <c r="R122" s="141">
        <v>2013</v>
      </c>
    </row>
    <row r="123" spans="1:18" s="28" customFormat="1" ht="42.75" customHeight="1" x14ac:dyDescent="0.3">
      <c r="A123" s="161"/>
      <c r="B123" s="33"/>
      <c r="C123" s="108" t="s">
        <v>150</v>
      </c>
      <c r="D123" s="114" t="s">
        <v>121</v>
      </c>
      <c r="E123" s="96">
        <v>7.04</v>
      </c>
      <c r="F123" s="96">
        <v>8.4</v>
      </c>
      <c r="G123" s="96">
        <v>10.3</v>
      </c>
      <c r="H123" s="97">
        <v>110</v>
      </c>
      <c r="I123" s="141">
        <v>51.2</v>
      </c>
      <c r="J123" s="141">
        <v>25.2</v>
      </c>
      <c r="K123" s="141">
        <v>124.5</v>
      </c>
      <c r="L123" s="141">
        <v>1.1200000000000001</v>
      </c>
      <c r="M123" s="141">
        <v>7.0000000000000007E-2</v>
      </c>
      <c r="N123" s="141">
        <v>0.1</v>
      </c>
      <c r="O123" s="141">
        <v>2.1</v>
      </c>
      <c r="P123" s="141">
        <v>0.03</v>
      </c>
      <c r="Q123" s="141">
        <v>510</v>
      </c>
      <c r="R123" s="141">
        <v>2013</v>
      </c>
    </row>
    <row r="124" spans="1:18" s="28" customFormat="1" ht="36.75" customHeight="1" x14ac:dyDescent="0.3">
      <c r="A124" s="161"/>
      <c r="B124" s="33"/>
      <c r="C124" s="108" t="s">
        <v>45</v>
      </c>
      <c r="D124" s="114" t="s">
        <v>130</v>
      </c>
      <c r="E124" s="96">
        <v>4.0999999999999996</v>
      </c>
      <c r="F124" s="96">
        <v>2.9</v>
      </c>
      <c r="G124" s="96">
        <v>28.6</v>
      </c>
      <c r="H124" s="97">
        <v>166.2</v>
      </c>
      <c r="I124" s="141">
        <v>3.24</v>
      </c>
      <c r="J124" s="141">
        <v>14.1</v>
      </c>
      <c r="K124" s="141">
        <v>24.78</v>
      </c>
      <c r="L124" s="141">
        <v>0.74</v>
      </c>
      <c r="M124" s="141">
        <v>0.04</v>
      </c>
      <c r="N124" s="141">
        <v>0.02</v>
      </c>
      <c r="O124" s="141">
        <v>0.52</v>
      </c>
      <c r="P124" s="141">
        <v>0</v>
      </c>
      <c r="Q124" s="141">
        <v>413</v>
      </c>
      <c r="R124" s="141">
        <v>2013</v>
      </c>
    </row>
    <row r="125" spans="1:18" s="28" customFormat="1" ht="36" customHeight="1" x14ac:dyDescent="0.3">
      <c r="A125" s="161"/>
      <c r="B125" s="33"/>
      <c r="C125" s="108" t="s">
        <v>144</v>
      </c>
      <c r="D125" s="114" t="s">
        <v>49</v>
      </c>
      <c r="E125" s="49">
        <v>0.72</v>
      </c>
      <c r="F125" s="49">
        <v>0</v>
      </c>
      <c r="G125" s="49">
        <v>36</v>
      </c>
      <c r="H125" s="80">
        <v>138.6</v>
      </c>
      <c r="I125" s="139">
        <v>10.8</v>
      </c>
      <c r="J125" s="139">
        <v>2.59</v>
      </c>
      <c r="K125" s="139">
        <v>9.6999999999999993</v>
      </c>
      <c r="L125" s="139">
        <v>0.61</v>
      </c>
      <c r="M125" s="139">
        <v>2E-3</v>
      </c>
      <c r="N125" s="139">
        <v>3.0000000000000001E-3</v>
      </c>
      <c r="O125" s="139">
        <v>7.0000000000000007E-2</v>
      </c>
      <c r="P125" s="139">
        <v>0.13</v>
      </c>
      <c r="Q125" s="139">
        <v>859</v>
      </c>
      <c r="R125" s="139">
        <v>2013</v>
      </c>
    </row>
    <row r="126" spans="1:18" s="28" customFormat="1" ht="20.25" customHeight="1" x14ac:dyDescent="0.3">
      <c r="A126" s="161"/>
      <c r="B126" s="33"/>
      <c r="C126" s="108" t="s">
        <v>71</v>
      </c>
      <c r="D126" s="114" t="s">
        <v>67</v>
      </c>
      <c r="E126" s="49">
        <v>4.1500000000000004</v>
      </c>
      <c r="F126" s="49">
        <v>0.65</v>
      </c>
      <c r="G126" s="49">
        <v>24.05</v>
      </c>
      <c r="H126" s="80">
        <v>113.5</v>
      </c>
      <c r="I126" s="139">
        <v>6.9</v>
      </c>
      <c r="J126" s="139">
        <v>9.9</v>
      </c>
      <c r="K126" s="139">
        <v>26.1</v>
      </c>
      <c r="L126" s="139">
        <v>0.6</v>
      </c>
      <c r="M126" s="139">
        <v>4.8000000000000001E-2</v>
      </c>
      <c r="N126" s="139">
        <v>1.7999999999999999E-2</v>
      </c>
      <c r="O126" s="139">
        <v>4.8</v>
      </c>
      <c r="P126" s="139">
        <v>0</v>
      </c>
      <c r="Q126" s="139"/>
      <c r="R126" s="139"/>
    </row>
    <row r="127" spans="1:18" s="28" customFormat="1" ht="23.25" customHeight="1" x14ac:dyDescent="0.3">
      <c r="A127" s="161"/>
      <c r="B127" s="33"/>
      <c r="C127" s="108" t="s">
        <v>14</v>
      </c>
      <c r="D127" s="114" t="s">
        <v>28</v>
      </c>
      <c r="E127" s="49">
        <v>1.98</v>
      </c>
      <c r="F127" s="49">
        <v>0.4</v>
      </c>
      <c r="G127" s="49">
        <v>0.36</v>
      </c>
      <c r="H127" s="80">
        <v>52.2</v>
      </c>
      <c r="I127" s="139">
        <v>10.5</v>
      </c>
      <c r="J127" s="139">
        <v>14.1</v>
      </c>
      <c r="K127" s="139">
        <v>47.4</v>
      </c>
      <c r="L127" s="139">
        <v>1.17</v>
      </c>
      <c r="M127" s="139">
        <v>0.05</v>
      </c>
      <c r="N127" s="139">
        <v>0.02</v>
      </c>
      <c r="O127" s="139">
        <v>0.21</v>
      </c>
      <c r="P127" s="139">
        <v>0</v>
      </c>
      <c r="Q127" s="139"/>
      <c r="R127" s="139"/>
    </row>
    <row r="128" spans="1:18" s="28" customFormat="1" ht="21.75" customHeight="1" x14ac:dyDescent="0.3">
      <c r="A128" s="161"/>
      <c r="B128" s="33"/>
      <c r="C128" s="107" t="s">
        <v>86</v>
      </c>
      <c r="D128" s="115"/>
      <c r="E128" s="95">
        <f t="shared" ref="E128:P128" si="13">SUM(E122:E127)</f>
        <v>26.84</v>
      </c>
      <c r="F128" s="95">
        <f t="shared" si="13"/>
        <v>18.599999999999998</v>
      </c>
      <c r="G128" s="95">
        <v>11.71</v>
      </c>
      <c r="H128" s="101">
        <v>717.4</v>
      </c>
      <c r="I128" s="142">
        <f t="shared" si="13"/>
        <v>120.71000000000001</v>
      </c>
      <c r="J128" s="142">
        <f t="shared" si="13"/>
        <v>65.89</v>
      </c>
      <c r="K128" s="142">
        <f t="shared" si="13"/>
        <v>232.48</v>
      </c>
      <c r="L128" s="142">
        <f t="shared" si="13"/>
        <v>6.26</v>
      </c>
      <c r="M128" s="142">
        <f t="shared" si="13"/>
        <v>0.43</v>
      </c>
      <c r="N128" s="142">
        <f t="shared" si="13"/>
        <v>0.23099999999999998</v>
      </c>
      <c r="O128" s="142">
        <f t="shared" si="13"/>
        <v>7.7</v>
      </c>
      <c r="P128" s="142">
        <f t="shared" si="13"/>
        <v>0.66</v>
      </c>
      <c r="Q128" s="141"/>
      <c r="R128" s="141"/>
    </row>
    <row r="129" spans="1:18" s="28" customFormat="1" ht="24.75" customHeight="1" x14ac:dyDescent="0.3">
      <c r="A129" s="161"/>
      <c r="B129" s="33"/>
      <c r="C129" s="107" t="s">
        <v>72</v>
      </c>
      <c r="D129" s="114"/>
      <c r="E129" s="96"/>
      <c r="F129" s="96"/>
      <c r="G129" s="96"/>
      <c r="H129" s="97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1:18" s="28" customFormat="1" ht="18.75" customHeight="1" x14ac:dyDescent="0.3">
      <c r="A130" s="161"/>
      <c r="B130" s="33"/>
      <c r="C130" s="108" t="s">
        <v>151</v>
      </c>
      <c r="D130" s="114" t="s">
        <v>48</v>
      </c>
      <c r="E130" s="96">
        <v>8.5</v>
      </c>
      <c r="F130" s="96">
        <v>5.8</v>
      </c>
      <c r="G130" s="96">
        <v>33.299999999999997</v>
      </c>
      <c r="H130" s="97">
        <v>233.16</v>
      </c>
      <c r="I130" s="141">
        <v>43</v>
      </c>
      <c r="J130" s="141">
        <v>17.32</v>
      </c>
      <c r="K130" s="141">
        <v>76</v>
      </c>
      <c r="L130" s="141">
        <v>0.73</v>
      </c>
      <c r="M130" s="141">
        <v>7.0000000000000007E-2</v>
      </c>
      <c r="N130" s="141">
        <v>0.08</v>
      </c>
      <c r="O130" s="141">
        <v>0.72</v>
      </c>
      <c r="P130" s="141">
        <v>0.04</v>
      </c>
      <c r="Q130" s="141"/>
      <c r="R130" s="141"/>
    </row>
    <row r="131" spans="1:18" s="28" customFormat="1" ht="37.5" customHeight="1" x14ac:dyDescent="0.3">
      <c r="A131" s="161"/>
      <c r="B131" s="33"/>
      <c r="C131" s="108" t="s">
        <v>152</v>
      </c>
      <c r="D131" s="114" t="s">
        <v>49</v>
      </c>
      <c r="E131" s="49">
        <v>1.2</v>
      </c>
      <c r="F131" s="49">
        <v>1.26</v>
      </c>
      <c r="G131" s="49">
        <v>15.55</v>
      </c>
      <c r="H131" s="80">
        <v>106.8</v>
      </c>
      <c r="I131" s="139">
        <v>137.63999999999999</v>
      </c>
      <c r="J131" s="139">
        <v>20.04</v>
      </c>
      <c r="K131" s="139">
        <v>115.08</v>
      </c>
      <c r="L131" s="139">
        <v>0.49</v>
      </c>
      <c r="M131" s="139">
        <v>0.05</v>
      </c>
      <c r="N131" s="139">
        <v>0.17</v>
      </c>
      <c r="O131" s="139">
        <v>0.16</v>
      </c>
      <c r="P131" s="139">
        <v>1.44</v>
      </c>
      <c r="Q131" s="139">
        <v>958</v>
      </c>
      <c r="R131" s="139">
        <v>2013</v>
      </c>
    </row>
    <row r="132" spans="1:18" s="28" customFormat="1" ht="25.5" customHeight="1" x14ac:dyDescent="0.3">
      <c r="A132" s="161"/>
      <c r="B132" s="33"/>
      <c r="C132" s="107" t="s">
        <v>91</v>
      </c>
      <c r="D132" s="115"/>
      <c r="E132" s="95">
        <f t="shared" ref="E132:P132" si="14">SUM(E130:E131)</f>
        <v>9.6999999999999993</v>
      </c>
      <c r="F132" s="95">
        <v>7.06</v>
      </c>
      <c r="G132" s="95">
        <v>49.86</v>
      </c>
      <c r="H132" s="101">
        <v>228.94</v>
      </c>
      <c r="I132" s="142">
        <f t="shared" si="14"/>
        <v>180.64</v>
      </c>
      <c r="J132" s="142">
        <f t="shared" si="14"/>
        <v>37.36</v>
      </c>
      <c r="K132" s="142">
        <f t="shared" si="14"/>
        <v>191.07999999999998</v>
      </c>
      <c r="L132" s="142">
        <f t="shared" si="14"/>
        <v>1.22</v>
      </c>
      <c r="M132" s="142">
        <f t="shared" si="14"/>
        <v>0.12000000000000001</v>
      </c>
      <c r="N132" s="142">
        <f t="shared" si="14"/>
        <v>0.25</v>
      </c>
      <c r="O132" s="142">
        <f t="shared" si="14"/>
        <v>0.88</v>
      </c>
      <c r="P132" s="142">
        <f t="shared" si="14"/>
        <v>1.48</v>
      </c>
      <c r="Q132" s="141"/>
      <c r="R132" s="141"/>
    </row>
    <row r="133" spans="1:18" s="28" customFormat="1" ht="26.25" customHeight="1" x14ac:dyDescent="0.3">
      <c r="A133" s="161"/>
      <c r="B133" s="33"/>
      <c r="C133" s="107" t="s">
        <v>90</v>
      </c>
      <c r="D133" s="115"/>
      <c r="E133" s="54">
        <v>48.93</v>
      </c>
      <c r="F133" s="54">
        <v>34.6</v>
      </c>
      <c r="G133" s="54">
        <v>154.87</v>
      </c>
      <c r="H133" s="54">
        <v>1305.44</v>
      </c>
      <c r="I133" s="54">
        <v>426.65</v>
      </c>
      <c r="J133" s="54">
        <v>122.15</v>
      </c>
      <c r="K133" s="54">
        <v>509.56</v>
      </c>
      <c r="L133" s="54">
        <v>14.03</v>
      </c>
      <c r="M133" s="54">
        <v>0.75800000000000001</v>
      </c>
      <c r="N133" s="54">
        <v>0.61899999999999999</v>
      </c>
      <c r="O133" s="54">
        <v>13.52</v>
      </c>
      <c r="P133" s="140">
        <v>4.22</v>
      </c>
      <c r="Q133" s="139"/>
      <c r="R133" s="139"/>
    </row>
    <row r="134" spans="1:18" s="29" customFormat="1" ht="16.5" customHeight="1" x14ac:dyDescent="0.2">
      <c r="A134" s="31"/>
      <c r="B134" s="145" t="s">
        <v>32</v>
      </c>
      <c r="C134" s="146"/>
      <c r="D134" s="146"/>
      <c r="E134" s="146"/>
      <c r="F134" s="146"/>
      <c r="G134" s="146"/>
      <c r="H134" s="146"/>
    </row>
    <row r="135" spans="1:18" s="29" customFormat="1" ht="17.25" customHeight="1" x14ac:dyDescent="0.2">
      <c r="A135" s="66"/>
      <c r="B135" s="153" t="s">
        <v>38</v>
      </c>
      <c r="C135" s="153"/>
      <c r="D135" s="134"/>
      <c r="E135" s="134"/>
      <c r="F135" s="134"/>
      <c r="G135" s="134"/>
      <c r="H135" s="134"/>
    </row>
    <row r="136" spans="1:18" s="29" customFormat="1" ht="17.25" customHeight="1" x14ac:dyDescent="0.2">
      <c r="A136" s="66"/>
      <c r="B136" s="147" t="s">
        <v>177</v>
      </c>
      <c r="C136" s="148"/>
      <c r="D136" s="135"/>
      <c r="E136" s="105"/>
      <c r="F136" s="105"/>
      <c r="G136" s="105"/>
      <c r="H136" s="105"/>
    </row>
    <row r="137" spans="1:18" s="29" customFormat="1" ht="19.5" customHeight="1" x14ac:dyDescent="0.2">
      <c r="A137" s="31"/>
      <c r="B137" s="147" t="s">
        <v>173</v>
      </c>
      <c r="C137" s="148"/>
      <c r="D137" s="148"/>
      <c r="E137" s="148"/>
      <c r="F137" s="106"/>
      <c r="G137" s="106"/>
      <c r="H137" s="106"/>
    </row>
    <row r="138" spans="1:18" s="28" customFormat="1" ht="18.75" customHeight="1" x14ac:dyDescent="0.3">
      <c r="A138" s="31"/>
      <c r="B138" s="33"/>
      <c r="C138" s="118" t="s">
        <v>78</v>
      </c>
      <c r="D138" s="114"/>
      <c r="E138" s="126"/>
      <c r="F138" s="126"/>
      <c r="G138" s="126"/>
      <c r="H138" s="127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18" s="28" customFormat="1" ht="19.899999999999999" customHeight="1" x14ac:dyDescent="0.3">
      <c r="A139" s="31"/>
      <c r="B139" s="33"/>
      <c r="C139" s="108" t="s">
        <v>84</v>
      </c>
      <c r="D139" s="114" t="s">
        <v>85</v>
      </c>
      <c r="E139" s="49">
        <v>5.6</v>
      </c>
      <c r="F139" s="49">
        <v>9.3000000000000007</v>
      </c>
      <c r="G139" s="49">
        <v>0</v>
      </c>
      <c r="H139" s="80">
        <v>109.5</v>
      </c>
      <c r="I139" s="126">
        <v>22</v>
      </c>
      <c r="J139" s="139">
        <v>0</v>
      </c>
      <c r="K139" s="139">
        <v>0</v>
      </c>
      <c r="L139" s="139">
        <v>1</v>
      </c>
      <c r="M139" s="139">
        <v>0.03</v>
      </c>
      <c r="N139" s="139">
        <v>0.18</v>
      </c>
      <c r="O139" s="139">
        <v>0</v>
      </c>
      <c r="P139" s="139">
        <v>0.13</v>
      </c>
      <c r="Q139" s="139">
        <v>424</v>
      </c>
      <c r="R139" s="139">
        <v>2013</v>
      </c>
    </row>
    <row r="140" spans="1:18" s="28" customFormat="1" ht="27" customHeight="1" x14ac:dyDescent="0.3">
      <c r="A140" s="31"/>
      <c r="B140" s="33"/>
      <c r="C140" s="138" t="s">
        <v>122</v>
      </c>
      <c r="D140" s="114" t="s">
        <v>3</v>
      </c>
      <c r="E140" s="96">
        <v>4.7</v>
      </c>
      <c r="F140" s="96">
        <v>4.2</v>
      </c>
      <c r="G140" s="96">
        <v>33.299999999999997</v>
      </c>
      <c r="H140" s="97">
        <v>180.7</v>
      </c>
      <c r="I140" s="141">
        <v>3.24</v>
      </c>
      <c r="J140" s="141">
        <v>14.1</v>
      </c>
      <c r="K140" s="141">
        <v>24.78</v>
      </c>
      <c r="L140" s="141">
        <v>0.74</v>
      </c>
      <c r="M140" s="141">
        <v>0.04</v>
      </c>
      <c r="N140" s="141">
        <v>0.02</v>
      </c>
      <c r="O140" s="141">
        <v>0.52</v>
      </c>
      <c r="P140" s="141">
        <v>0</v>
      </c>
      <c r="Q140" s="141"/>
      <c r="R140" s="141"/>
    </row>
    <row r="141" spans="1:18" s="28" customFormat="1" ht="56.25" x14ac:dyDescent="0.3">
      <c r="A141" s="31"/>
      <c r="B141" s="33"/>
      <c r="C141" s="108" t="s">
        <v>106</v>
      </c>
      <c r="D141" s="114" t="s">
        <v>67</v>
      </c>
      <c r="E141" s="49">
        <v>2.6</v>
      </c>
      <c r="F141" s="49">
        <v>7</v>
      </c>
      <c r="G141" s="49">
        <v>13.8</v>
      </c>
      <c r="H141" s="80">
        <v>132</v>
      </c>
      <c r="I141" s="139">
        <v>16</v>
      </c>
      <c r="J141" s="139">
        <v>6</v>
      </c>
      <c r="K141" s="139">
        <v>15</v>
      </c>
      <c r="L141" s="139">
        <v>0.28000000000000003</v>
      </c>
      <c r="M141" s="139">
        <v>0.01</v>
      </c>
      <c r="N141" s="139">
        <v>0.02</v>
      </c>
      <c r="O141" s="139">
        <v>0.16</v>
      </c>
      <c r="P141" s="139">
        <v>3</v>
      </c>
      <c r="Q141" s="139"/>
      <c r="R141" s="139"/>
    </row>
    <row r="142" spans="1:18" s="28" customFormat="1" ht="18.75" x14ac:dyDescent="0.3">
      <c r="A142" s="31"/>
      <c r="B142" s="33"/>
      <c r="C142" s="108" t="s">
        <v>77</v>
      </c>
      <c r="D142" s="114" t="s">
        <v>119</v>
      </c>
      <c r="E142" s="49">
        <v>0.1</v>
      </c>
      <c r="F142" s="49">
        <v>0</v>
      </c>
      <c r="G142" s="49">
        <v>15</v>
      </c>
      <c r="H142" s="80">
        <v>57</v>
      </c>
      <c r="I142" s="139">
        <v>11.3</v>
      </c>
      <c r="J142" s="139">
        <v>1.5</v>
      </c>
      <c r="K142" s="139">
        <v>2.9</v>
      </c>
      <c r="L142" s="139">
        <v>0.25</v>
      </c>
      <c r="M142" s="139">
        <v>0</v>
      </c>
      <c r="N142" s="139">
        <v>0</v>
      </c>
      <c r="O142" s="139">
        <v>0.02</v>
      </c>
      <c r="P142" s="139">
        <v>0.01</v>
      </c>
      <c r="Q142" s="139"/>
      <c r="R142" s="139">
        <v>2013</v>
      </c>
    </row>
    <row r="143" spans="1:18" s="28" customFormat="1" ht="18.75" x14ac:dyDescent="0.3">
      <c r="A143" s="31"/>
      <c r="B143" s="33"/>
      <c r="C143" s="108" t="s">
        <v>71</v>
      </c>
      <c r="D143" s="114" t="s">
        <v>28</v>
      </c>
      <c r="E143" s="49">
        <v>2.4500000000000002</v>
      </c>
      <c r="F143" s="49">
        <v>0.39</v>
      </c>
      <c r="G143" s="49">
        <v>14.94</v>
      </c>
      <c r="H143" s="80">
        <v>68</v>
      </c>
      <c r="I143" s="139">
        <v>6.9</v>
      </c>
      <c r="J143" s="139">
        <v>9.9</v>
      </c>
      <c r="K143" s="139">
        <v>26.1</v>
      </c>
      <c r="L143" s="139">
        <v>0.6</v>
      </c>
      <c r="M143" s="139">
        <v>4.8000000000000001E-2</v>
      </c>
      <c r="N143" s="139">
        <v>1.7999999999999999E-2</v>
      </c>
      <c r="O143" s="139">
        <v>4.8</v>
      </c>
      <c r="P143" s="139">
        <v>0</v>
      </c>
      <c r="Q143" s="139"/>
      <c r="R143" s="139"/>
    </row>
    <row r="144" spans="1:18" s="28" customFormat="1" ht="18.75" x14ac:dyDescent="0.3">
      <c r="A144" s="31"/>
      <c r="B144" s="33"/>
      <c r="C144" s="107" t="s">
        <v>89</v>
      </c>
      <c r="D144" s="115"/>
      <c r="E144" s="54">
        <f t="shared" ref="E144:P144" si="15">SUM(E139:E143)</f>
        <v>15.45</v>
      </c>
      <c r="F144" s="54">
        <f t="shared" si="15"/>
        <v>20.89</v>
      </c>
      <c r="G144" s="54">
        <f t="shared" si="15"/>
        <v>77.039999999999992</v>
      </c>
      <c r="H144" s="102">
        <f t="shared" si="15"/>
        <v>547.20000000000005</v>
      </c>
      <c r="I144" s="140">
        <f t="shared" si="15"/>
        <v>59.440000000000005</v>
      </c>
      <c r="J144" s="140">
        <f t="shared" si="15"/>
        <v>31.5</v>
      </c>
      <c r="K144" s="140">
        <f t="shared" si="15"/>
        <v>68.78</v>
      </c>
      <c r="L144" s="140">
        <f t="shared" si="15"/>
        <v>2.87</v>
      </c>
      <c r="M144" s="140">
        <f t="shared" si="15"/>
        <v>0.128</v>
      </c>
      <c r="N144" s="140">
        <f t="shared" si="15"/>
        <v>0.23799999999999996</v>
      </c>
      <c r="O144" s="140">
        <f t="shared" si="15"/>
        <v>5.5</v>
      </c>
      <c r="P144" s="140">
        <f t="shared" si="15"/>
        <v>3.1399999999999997</v>
      </c>
      <c r="Q144" s="139"/>
      <c r="R144" s="139"/>
    </row>
    <row r="145" spans="1:18" s="28" customFormat="1" ht="18.75" x14ac:dyDescent="0.3">
      <c r="A145" s="31"/>
      <c r="B145" s="33"/>
      <c r="C145" s="107" t="s">
        <v>111</v>
      </c>
      <c r="D145" s="114"/>
      <c r="E145" s="49"/>
      <c r="F145" s="49"/>
      <c r="G145" s="49"/>
      <c r="H145" s="80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</row>
    <row r="146" spans="1:18" s="28" customFormat="1" ht="18.75" x14ac:dyDescent="0.3">
      <c r="A146" s="31"/>
      <c r="B146" s="33"/>
      <c r="C146" s="136" t="s">
        <v>68</v>
      </c>
      <c r="D146" s="114" t="s">
        <v>3</v>
      </c>
      <c r="E146" s="49">
        <v>0.5</v>
      </c>
      <c r="F146" s="49">
        <v>0</v>
      </c>
      <c r="G146" s="49">
        <v>35</v>
      </c>
      <c r="H146" s="80">
        <v>78</v>
      </c>
      <c r="I146" s="139">
        <v>7</v>
      </c>
      <c r="J146" s="139">
        <v>4</v>
      </c>
      <c r="K146" s="139">
        <v>7</v>
      </c>
      <c r="L146" s="139">
        <v>1.4</v>
      </c>
      <c r="M146" s="139">
        <v>0.01</v>
      </c>
      <c r="N146" s="139">
        <v>0.01</v>
      </c>
      <c r="O146" s="139">
        <v>0.1</v>
      </c>
      <c r="P146" s="139">
        <v>2</v>
      </c>
      <c r="Q146" s="139">
        <v>388</v>
      </c>
      <c r="R146" s="139">
        <v>2013</v>
      </c>
    </row>
    <row r="147" spans="1:18" s="28" customFormat="1" ht="18.75" x14ac:dyDescent="0.3">
      <c r="A147" s="31"/>
      <c r="B147" s="33"/>
      <c r="C147" s="107" t="s">
        <v>112</v>
      </c>
      <c r="D147" s="115"/>
      <c r="E147" s="54">
        <v>0.5</v>
      </c>
      <c r="F147" s="54">
        <v>0</v>
      </c>
      <c r="G147" s="54">
        <v>35</v>
      </c>
      <c r="H147" s="102">
        <v>78</v>
      </c>
      <c r="I147" s="140">
        <v>7</v>
      </c>
      <c r="J147" s="140">
        <v>4</v>
      </c>
      <c r="K147" s="140">
        <v>7</v>
      </c>
      <c r="L147" s="140">
        <v>1.4</v>
      </c>
      <c r="M147" s="140">
        <v>0.01</v>
      </c>
      <c r="N147" s="140">
        <v>0.01</v>
      </c>
      <c r="O147" s="140">
        <v>0.1</v>
      </c>
      <c r="P147" s="140">
        <v>2</v>
      </c>
      <c r="Q147" s="139"/>
      <c r="R147" s="139"/>
    </row>
    <row r="148" spans="1:18" s="28" customFormat="1" ht="18.75" x14ac:dyDescent="0.3">
      <c r="A148" s="31"/>
      <c r="B148" s="33"/>
      <c r="C148" s="107" t="s">
        <v>87</v>
      </c>
      <c r="D148" s="114"/>
      <c r="E148" s="49"/>
      <c r="F148" s="49"/>
      <c r="G148" s="49"/>
      <c r="H148" s="80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</row>
    <row r="149" spans="1:18" s="28" customFormat="1" ht="75" x14ac:dyDescent="0.3">
      <c r="A149" s="31"/>
      <c r="B149" s="33"/>
      <c r="C149" s="136" t="s">
        <v>115</v>
      </c>
      <c r="D149" s="114" t="s">
        <v>120</v>
      </c>
      <c r="E149" s="49">
        <v>6.2</v>
      </c>
      <c r="F149" s="49">
        <v>4.3</v>
      </c>
      <c r="G149" s="49">
        <v>18.100000000000001</v>
      </c>
      <c r="H149" s="80">
        <v>135</v>
      </c>
      <c r="I149" s="139">
        <v>45.3</v>
      </c>
      <c r="J149" s="139">
        <v>47.35</v>
      </c>
      <c r="K149" s="139">
        <v>176.5</v>
      </c>
      <c r="L149" s="139">
        <v>1.27</v>
      </c>
      <c r="M149" s="139">
        <v>0.1</v>
      </c>
      <c r="N149" s="139">
        <v>0.14499999999999999</v>
      </c>
      <c r="O149" s="139">
        <v>3.58</v>
      </c>
      <c r="P149" s="139">
        <v>9.1</v>
      </c>
      <c r="Q149" s="139">
        <v>206</v>
      </c>
      <c r="R149" s="139">
        <v>2013</v>
      </c>
    </row>
    <row r="150" spans="1:18" s="28" customFormat="1" ht="18.75" x14ac:dyDescent="0.3">
      <c r="A150" s="31"/>
      <c r="B150" s="33"/>
      <c r="C150" s="136" t="s">
        <v>153</v>
      </c>
      <c r="D150" s="114" t="s">
        <v>121</v>
      </c>
      <c r="E150" s="49">
        <v>11.4</v>
      </c>
      <c r="F150" s="49">
        <v>11.6</v>
      </c>
      <c r="G150" s="49">
        <v>2.2999999999999998</v>
      </c>
      <c r="H150" s="80">
        <v>159</v>
      </c>
      <c r="I150" s="139">
        <v>31.62</v>
      </c>
      <c r="J150" s="139">
        <v>19.7</v>
      </c>
      <c r="K150" s="139">
        <v>123</v>
      </c>
      <c r="L150" s="139">
        <v>1.3</v>
      </c>
      <c r="M150" s="139">
        <v>7.0000000000000007E-2</v>
      </c>
      <c r="N150" s="139">
        <v>0.1</v>
      </c>
      <c r="O150" s="139">
        <v>4.13</v>
      </c>
      <c r="P150" s="139">
        <v>0.57999999999999996</v>
      </c>
      <c r="Q150" s="139">
        <v>511</v>
      </c>
      <c r="R150" s="139">
        <v>2013</v>
      </c>
    </row>
    <row r="151" spans="1:18" s="28" customFormat="1" ht="18.75" x14ac:dyDescent="0.3">
      <c r="A151" s="31"/>
      <c r="B151" s="33"/>
      <c r="C151" s="136" t="s">
        <v>154</v>
      </c>
      <c r="D151" s="114" t="s">
        <v>3</v>
      </c>
      <c r="E151" s="49">
        <v>0.8</v>
      </c>
      <c r="F151" s="49">
        <v>0</v>
      </c>
      <c r="G151" s="49">
        <v>17.600000000000001</v>
      </c>
      <c r="H151" s="80">
        <v>70.5</v>
      </c>
      <c r="I151" s="139">
        <v>27.4</v>
      </c>
      <c r="J151" s="139">
        <v>16.3</v>
      </c>
      <c r="K151" s="139">
        <v>113.13</v>
      </c>
      <c r="L151" s="139">
        <v>0.61</v>
      </c>
      <c r="M151" s="139">
        <v>7.0000000000000007E-2</v>
      </c>
      <c r="N151" s="139">
        <v>0.03</v>
      </c>
      <c r="O151" s="139">
        <v>0.82</v>
      </c>
      <c r="P151" s="139">
        <v>0</v>
      </c>
      <c r="Q151" s="139">
        <v>859</v>
      </c>
      <c r="R151" s="139">
        <v>2013</v>
      </c>
    </row>
    <row r="152" spans="1:18" s="28" customFormat="1" ht="32.25" x14ac:dyDescent="0.3">
      <c r="A152" s="31"/>
      <c r="B152" s="33"/>
      <c r="C152" s="50" t="s">
        <v>114</v>
      </c>
      <c r="D152" s="114" t="s">
        <v>67</v>
      </c>
      <c r="E152" s="96">
        <v>1.3</v>
      </c>
      <c r="F152" s="96">
        <v>3.7</v>
      </c>
      <c r="G152" s="96">
        <v>6.9</v>
      </c>
      <c r="H152" s="97">
        <v>66</v>
      </c>
      <c r="I152" s="141">
        <v>12.45</v>
      </c>
      <c r="J152" s="141">
        <v>7.6</v>
      </c>
      <c r="K152" s="141">
        <v>22.85</v>
      </c>
      <c r="L152" s="141">
        <v>0.99</v>
      </c>
      <c r="M152" s="141">
        <v>0</v>
      </c>
      <c r="N152" s="141">
        <v>0</v>
      </c>
      <c r="O152" s="141">
        <v>1.28</v>
      </c>
      <c r="P152" s="141">
        <v>5.43</v>
      </c>
      <c r="Q152" s="141">
        <v>783</v>
      </c>
      <c r="R152" s="141">
        <v>2013</v>
      </c>
    </row>
    <row r="153" spans="1:18" s="28" customFormat="1" ht="37.5" x14ac:dyDescent="0.3">
      <c r="A153" s="31"/>
      <c r="B153" s="33"/>
      <c r="C153" s="137" t="s">
        <v>155</v>
      </c>
      <c r="D153" s="116" t="s">
        <v>49</v>
      </c>
      <c r="E153" s="96">
        <v>0.4</v>
      </c>
      <c r="F153" s="96">
        <v>0</v>
      </c>
      <c r="G153" s="96">
        <v>32.700000000000003</v>
      </c>
      <c r="H153" s="97">
        <v>107</v>
      </c>
      <c r="I153" s="141">
        <v>7.56</v>
      </c>
      <c r="J153" s="141">
        <v>0</v>
      </c>
      <c r="K153" s="141">
        <v>0</v>
      </c>
      <c r="L153" s="141">
        <v>0.1</v>
      </c>
      <c r="M153" s="141">
        <v>1E-3</v>
      </c>
      <c r="N153" s="141">
        <v>2E-3</v>
      </c>
      <c r="O153" s="141">
        <v>0</v>
      </c>
      <c r="P153" s="141">
        <v>0.36</v>
      </c>
      <c r="Q153" s="141">
        <v>877</v>
      </c>
      <c r="R153" s="141">
        <v>2013</v>
      </c>
    </row>
    <row r="154" spans="1:18" s="28" customFormat="1" ht="18.75" x14ac:dyDescent="0.3">
      <c r="A154" s="31"/>
      <c r="B154" s="33"/>
      <c r="C154" s="136" t="s">
        <v>71</v>
      </c>
      <c r="D154" s="114" t="s">
        <v>28</v>
      </c>
      <c r="E154" s="49">
        <v>2.4500000000000002</v>
      </c>
      <c r="F154" s="49">
        <v>0.39</v>
      </c>
      <c r="G154" s="49">
        <v>14.94</v>
      </c>
      <c r="H154" s="80">
        <v>68</v>
      </c>
      <c r="I154" s="139">
        <v>6.9</v>
      </c>
      <c r="J154" s="139">
        <v>9.9</v>
      </c>
      <c r="K154" s="139">
        <v>26.1</v>
      </c>
      <c r="L154" s="139">
        <v>0.6</v>
      </c>
      <c r="M154" s="139">
        <v>4.8000000000000001E-2</v>
      </c>
      <c r="N154" s="139">
        <v>1.7999999999999999E-2</v>
      </c>
      <c r="O154" s="139">
        <v>4.8</v>
      </c>
      <c r="P154" s="139">
        <v>0</v>
      </c>
      <c r="Q154" s="139"/>
      <c r="R154" s="139"/>
    </row>
    <row r="155" spans="1:18" s="28" customFormat="1" ht="18.75" x14ac:dyDescent="0.3">
      <c r="A155" s="31"/>
      <c r="B155" s="33"/>
      <c r="C155" s="136" t="s">
        <v>14</v>
      </c>
      <c r="D155" s="114" t="s">
        <v>28</v>
      </c>
      <c r="E155" s="49">
        <v>1.98</v>
      </c>
      <c r="F155" s="49">
        <v>0.4</v>
      </c>
      <c r="G155" s="49">
        <v>0.36</v>
      </c>
      <c r="H155" s="80">
        <v>52.2</v>
      </c>
      <c r="I155" s="139">
        <v>10.5</v>
      </c>
      <c r="J155" s="139">
        <v>14.1</v>
      </c>
      <c r="K155" s="139">
        <v>47.4</v>
      </c>
      <c r="L155" s="139">
        <v>1.17</v>
      </c>
      <c r="M155" s="139">
        <v>0.05</v>
      </c>
      <c r="N155" s="139">
        <v>0.02</v>
      </c>
      <c r="O155" s="139">
        <v>0.21</v>
      </c>
      <c r="P155" s="139">
        <v>0</v>
      </c>
      <c r="Q155" s="139"/>
      <c r="R155" s="139"/>
    </row>
    <row r="156" spans="1:18" s="28" customFormat="1" ht="18.75" x14ac:dyDescent="0.3">
      <c r="A156" s="31"/>
      <c r="B156" s="33"/>
      <c r="C156" s="107" t="s">
        <v>86</v>
      </c>
      <c r="D156" s="125"/>
      <c r="E156" s="95">
        <f t="shared" ref="E156:P156" si="16">SUM(E149:E155)</f>
        <v>24.53</v>
      </c>
      <c r="F156" s="95">
        <f t="shared" si="16"/>
        <v>20.389999999999997</v>
      </c>
      <c r="G156" s="95">
        <f t="shared" si="16"/>
        <v>92.899999999999991</v>
      </c>
      <c r="H156" s="101">
        <f t="shared" si="16"/>
        <v>657.7</v>
      </c>
      <c r="I156" s="142">
        <f t="shared" si="16"/>
        <v>141.72999999999999</v>
      </c>
      <c r="J156" s="142">
        <f t="shared" si="16"/>
        <v>114.94999999999999</v>
      </c>
      <c r="K156" s="142">
        <f t="shared" si="16"/>
        <v>508.98</v>
      </c>
      <c r="L156" s="142">
        <f t="shared" si="16"/>
        <v>6.0399999999999991</v>
      </c>
      <c r="M156" s="142">
        <f t="shared" si="16"/>
        <v>0.33900000000000002</v>
      </c>
      <c r="N156" s="142">
        <f t="shared" si="16"/>
        <v>0.31500000000000006</v>
      </c>
      <c r="O156" s="142">
        <f t="shared" si="16"/>
        <v>14.82</v>
      </c>
      <c r="P156" s="142">
        <f t="shared" si="16"/>
        <v>15.469999999999999</v>
      </c>
      <c r="Q156" s="139"/>
      <c r="R156" s="139"/>
    </row>
    <row r="157" spans="1:18" s="28" customFormat="1" ht="18.75" x14ac:dyDescent="0.3">
      <c r="A157" s="31"/>
      <c r="B157" s="33"/>
      <c r="C157" s="107" t="s">
        <v>92</v>
      </c>
      <c r="D157" s="143"/>
      <c r="E157" s="96"/>
      <c r="F157" s="96"/>
      <c r="G157" s="96"/>
      <c r="H157" s="97"/>
      <c r="I157" s="141"/>
      <c r="J157" s="141"/>
      <c r="K157" s="141"/>
      <c r="L157" s="141"/>
      <c r="M157" s="141"/>
      <c r="N157" s="141"/>
      <c r="O157" s="141"/>
      <c r="P157" s="141"/>
      <c r="Q157" s="139"/>
      <c r="R157" s="139"/>
    </row>
    <row r="158" spans="1:18" s="28" customFormat="1" ht="18.75" x14ac:dyDescent="0.3">
      <c r="A158" s="31"/>
      <c r="B158" s="33"/>
      <c r="C158" s="136" t="s">
        <v>104</v>
      </c>
      <c r="D158" s="114" t="s">
        <v>46</v>
      </c>
      <c r="E158" s="96">
        <v>8.1999999999999993</v>
      </c>
      <c r="F158" s="96">
        <v>5</v>
      </c>
      <c r="G158" s="96">
        <v>52.5</v>
      </c>
      <c r="H158" s="97">
        <v>334.6</v>
      </c>
      <c r="I158" s="141">
        <v>11.48</v>
      </c>
      <c r="J158" s="141">
        <v>13.71</v>
      </c>
      <c r="K158" s="141">
        <v>33.770000000000003</v>
      </c>
      <c r="L158" s="141">
        <v>0.81</v>
      </c>
      <c r="M158" s="141">
        <v>0.06</v>
      </c>
      <c r="N158" s="141">
        <v>0.04</v>
      </c>
      <c r="O158" s="141">
        <v>0.74</v>
      </c>
      <c r="P158" s="141">
        <v>0.02</v>
      </c>
      <c r="Q158" s="139">
        <v>943</v>
      </c>
      <c r="R158" s="139">
        <v>2013</v>
      </c>
    </row>
    <row r="159" spans="1:18" s="28" customFormat="1" ht="31.5" customHeight="1" x14ac:dyDescent="0.3">
      <c r="A159" s="31"/>
      <c r="B159" s="33"/>
      <c r="C159" s="50" t="s">
        <v>156</v>
      </c>
      <c r="D159" s="114" t="s">
        <v>49</v>
      </c>
      <c r="E159" s="49">
        <v>1</v>
      </c>
      <c r="F159" s="49">
        <v>13.08</v>
      </c>
      <c r="G159" s="49">
        <v>14.94</v>
      </c>
      <c r="H159" s="80">
        <v>0.4</v>
      </c>
      <c r="I159" s="139">
        <v>227.52</v>
      </c>
      <c r="J159" s="139">
        <v>26.6</v>
      </c>
      <c r="K159" s="139">
        <v>170.64</v>
      </c>
      <c r="L159" s="139">
        <v>0.19</v>
      </c>
      <c r="M159" s="139">
        <v>7.0000000000000007E-2</v>
      </c>
      <c r="N159" s="139">
        <v>0.28999999999999998</v>
      </c>
      <c r="O159" s="139">
        <v>19</v>
      </c>
      <c r="P159" s="139">
        <v>2.46</v>
      </c>
      <c r="Q159" s="139"/>
      <c r="R159" s="139"/>
    </row>
    <row r="160" spans="1:18" s="28" customFormat="1" ht="20.25" customHeight="1" x14ac:dyDescent="0.3">
      <c r="A160" s="31"/>
      <c r="B160" s="33"/>
      <c r="C160" s="107" t="s">
        <v>91</v>
      </c>
      <c r="D160" s="125"/>
      <c r="E160" s="95">
        <v>9.93</v>
      </c>
      <c r="F160" s="95">
        <v>12</v>
      </c>
      <c r="G160" s="95">
        <v>37.700000000000003</v>
      </c>
      <c r="H160" s="101">
        <v>302.2</v>
      </c>
      <c r="I160" s="142">
        <f t="shared" ref="I160:P160" si="17">SUM(I158:I159)</f>
        <v>239</v>
      </c>
      <c r="J160" s="142">
        <f t="shared" si="17"/>
        <v>40.31</v>
      </c>
      <c r="K160" s="142">
        <f t="shared" si="17"/>
        <v>204.41</v>
      </c>
      <c r="L160" s="142">
        <f t="shared" si="17"/>
        <v>1</v>
      </c>
      <c r="M160" s="142">
        <f t="shared" si="17"/>
        <v>0.13</v>
      </c>
      <c r="N160" s="142">
        <f t="shared" si="17"/>
        <v>0.32999999999999996</v>
      </c>
      <c r="O160" s="142">
        <f t="shared" si="17"/>
        <v>19.739999999999998</v>
      </c>
      <c r="P160" s="142">
        <f t="shared" si="17"/>
        <v>2.48</v>
      </c>
      <c r="Q160" s="139"/>
      <c r="R160" s="139"/>
    </row>
    <row r="161" spans="1:18" s="28" customFormat="1" ht="15.75" customHeight="1" x14ac:dyDescent="0.3">
      <c r="A161" s="31"/>
      <c r="B161" s="33"/>
      <c r="C161" s="107" t="s">
        <v>93</v>
      </c>
      <c r="D161" s="115"/>
      <c r="E161" s="95">
        <v>50.41</v>
      </c>
      <c r="F161" s="95">
        <v>53.28</v>
      </c>
      <c r="G161" s="95">
        <v>242.64</v>
      </c>
      <c r="H161" s="54">
        <v>1585.1</v>
      </c>
      <c r="I161" s="140">
        <v>447.17</v>
      </c>
      <c r="J161" s="140">
        <v>190.76</v>
      </c>
      <c r="K161" s="140">
        <v>789.17</v>
      </c>
      <c r="L161" s="140">
        <v>11.31</v>
      </c>
      <c r="M161" s="140">
        <v>0.60699999999999998</v>
      </c>
      <c r="N161" s="140">
        <v>0.89300000000000002</v>
      </c>
      <c r="O161" s="140">
        <v>40.159999999999997</v>
      </c>
      <c r="P161" s="140">
        <v>23.09</v>
      </c>
      <c r="Q161" s="139"/>
      <c r="R161" s="139"/>
    </row>
    <row r="162" spans="1:18" s="29" customFormat="1" ht="21" customHeight="1" x14ac:dyDescent="0.2">
      <c r="A162" s="31"/>
      <c r="B162" s="145" t="s">
        <v>34</v>
      </c>
      <c r="C162" s="146"/>
      <c r="D162" s="146"/>
      <c r="E162" s="146"/>
      <c r="F162" s="146"/>
      <c r="G162" s="146"/>
      <c r="H162" s="153"/>
    </row>
    <row r="163" spans="1:18" s="29" customFormat="1" ht="21" customHeight="1" x14ac:dyDescent="0.2">
      <c r="A163" s="66"/>
      <c r="B163" s="153" t="s">
        <v>38</v>
      </c>
      <c r="C163" s="153"/>
      <c r="D163" s="105"/>
      <c r="E163" s="105"/>
      <c r="F163" s="105"/>
      <c r="G163" s="105"/>
      <c r="H163" s="105"/>
    </row>
    <row r="164" spans="1:18" s="29" customFormat="1" ht="18" customHeight="1" x14ac:dyDescent="0.2">
      <c r="A164" s="66"/>
      <c r="B164" s="147" t="s">
        <v>177</v>
      </c>
      <c r="C164" s="148"/>
      <c r="D164" s="105"/>
      <c r="E164" s="105"/>
      <c r="F164" s="105"/>
      <c r="G164" s="105"/>
      <c r="H164" s="105"/>
    </row>
    <row r="165" spans="1:18" s="28" customFormat="1" ht="21" customHeight="1" x14ac:dyDescent="0.2">
      <c r="A165" s="31"/>
      <c r="B165" s="147" t="s">
        <v>173</v>
      </c>
      <c r="C165" s="148"/>
      <c r="D165" s="148"/>
      <c r="E165" s="148"/>
      <c r="F165" s="106"/>
      <c r="G165" s="106"/>
      <c r="H165" s="106"/>
    </row>
    <row r="166" spans="1:18" s="28" customFormat="1" ht="27" customHeight="1" x14ac:dyDescent="0.25">
      <c r="A166" s="31"/>
      <c r="B166" s="33"/>
      <c r="C166" s="118" t="s">
        <v>78</v>
      </c>
      <c r="D166" s="51"/>
      <c r="E166" s="126"/>
      <c r="F166" s="126"/>
      <c r="G166" s="126"/>
      <c r="H166" s="127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</row>
    <row r="167" spans="1:18" s="28" customFormat="1" ht="39.75" customHeight="1" x14ac:dyDescent="0.3">
      <c r="A167" s="31"/>
      <c r="B167" s="50"/>
      <c r="C167" s="108" t="s">
        <v>94</v>
      </c>
      <c r="D167" s="51" t="s">
        <v>9</v>
      </c>
      <c r="E167" s="126">
        <v>4.8</v>
      </c>
      <c r="F167" s="126">
        <v>7.6</v>
      </c>
      <c r="G167" s="126">
        <v>0</v>
      </c>
      <c r="H167" s="127">
        <v>136</v>
      </c>
      <c r="I167" s="139">
        <v>25.2</v>
      </c>
      <c r="J167" s="139">
        <v>56.1</v>
      </c>
      <c r="K167" s="139">
        <v>144.93</v>
      </c>
      <c r="L167" s="139">
        <v>1.55</v>
      </c>
      <c r="M167" s="139">
        <v>0.15</v>
      </c>
      <c r="N167" s="139">
        <v>0.04</v>
      </c>
      <c r="O167" s="139">
        <v>0.39</v>
      </c>
      <c r="P167" s="139">
        <v>0</v>
      </c>
      <c r="Q167" s="139">
        <v>235</v>
      </c>
      <c r="R167" s="139">
        <v>2013</v>
      </c>
    </row>
    <row r="168" spans="1:18" s="28" customFormat="1" ht="24" customHeight="1" x14ac:dyDescent="0.3">
      <c r="A168" s="31"/>
      <c r="B168" s="50"/>
      <c r="C168" s="108" t="s">
        <v>95</v>
      </c>
      <c r="D168" s="51" t="s">
        <v>147</v>
      </c>
      <c r="E168" s="49">
        <v>0.1</v>
      </c>
      <c r="F168" s="49">
        <v>0</v>
      </c>
      <c r="G168" s="49">
        <v>15.2</v>
      </c>
      <c r="H168" s="80">
        <v>57</v>
      </c>
      <c r="I168" s="139">
        <v>11.3</v>
      </c>
      <c r="J168" s="139">
        <v>1.6</v>
      </c>
      <c r="K168" s="139">
        <v>2.9</v>
      </c>
      <c r="L168" s="139">
        <v>0.25</v>
      </c>
      <c r="M168" s="139">
        <v>0</v>
      </c>
      <c r="N168" s="139">
        <v>0</v>
      </c>
      <c r="O168" s="139">
        <v>0.02</v>
      </c>
      <c r="P168" s="139">
        <v>0.01</v>
      </c>
      <c r="Q168" s="139">
        <v>944</v>
      </c>
      <c r="R168" s="139">
        <v>2013</v>
      </c>
    </row>
    <row r="169" spans="1:18" s="28" customFormat="1" ht="22.5" customHeight="1" x14ac:dyDescent="0.3">
      <c r="A169" s="31"/>
      <c r="B169" s="33"/>
      <c r="C169" s="108" t="s">
        <v>71</v>
      </c>
      <c r="D169" s="51" t="s">
        <v>28</v>
      </c>
      <c r="E169" s="49">
        <v>0.94</v>
      </c>
      <c r="F169" s="49">
        <v>0.14000000000000001</v>
      </c>
      <c r="G169" s="49">
        <v>10</v>
      </c>
      <c r="H169" s="80">
        <v>42.8</v>
      </c>
      <c r="I169" s="139">
        <v>6.9</v>
      </c>
      <c r="J169" s="139">
        <v>9.9</v>
      </c>
      <c r="K169" s="139">
        <v>26.1</v>
      </c>
      <c r="L169" s="139">
        <v>0.6</v>
      </c>
      <c r="M169" s="139">
        <v>4.8000000000000001E-2</v>
      </c>
      <c r="N169" s="139">
        <v>1.7999999999999999E-2</v>
      </c>
      <c r="O169" s="139">
        <v>4.8</v>
      </c>
      <c r="P169" s="139">
        <v>0</v>
      </c>
      <c r="Q169" s="139"/>
      <c r="R169" s="139"/>
    </row>
    <row r="170" spans="1:18" s="28" customFormat="1" ht="24" customHeight="1" x14ac:dyDescent="0.3">
      <c r="A170" s="31"/>
      <c r="B170" s="33"/>
      <c r="C170" s="107" t="s">
        <v>89</v>
      </c>
      <c r="D170" s="69"/>
      <c r="E170" s="95">
        <f>SUM(E167:E169)</f>
        <v>5.84</v>
      </c>
      <c r="F170" s="95">
        <v>16.04</v>
      </c>
      <c r="G170" s="95">
        <v>25.2</v>
      </c>
      <c r="H170" s="101">
        <v>310.8</v>
      </c>
      <c r="I170" s="142">
        <f t="shared" ref="I170:P170" si="18">SUM(I167:I169)</f>
        <v>43.4</v>
      </c>
      <c r="J170" s="142">
        <f t="shared" si="18"/>
        <v>67.600000000000009</v>
      </c>
      <c r="K170" s="142">
        <f t="shared" si="18"/>
        <v>173.93</v>
      </c>
      <c r="L170" s="142">
        <f t="shared" si="18"/>
        <v>2.4</v>
      </c>
      <c r="M170" s="142">
        <f t="shared" si="18"/>
        <v>0.19800000000000001</v>
      </c>
      <c r="N170" s="142">
        <f t="shared" si="18"/>
        <v>5.7999999999999996E-2</v>
      </c>
      <c r="O170" s="142">
        <f t="shared" si="18"/>
        <v>5.21</v>
      </c>
      <c r="P170" s="142">
        <f t="shared" si="18"/>
        <v>0.01</v>
      </c>
      <c r="Q170" s="139"/>
      <c r="R170" s="139"/>
    </row>
    <row r="171" spans="1:18" s="28" customFormat="1" ht="23.25" customHeight="1" x14ac:dyDescent="0.3">
      <c r="A171" s="31"/>
      <c r="B171" s="33"/>
      <c r="C171" s="107" t="s">
        <v>111</v>
      </c>
      <c r="D171" s="51"/>
      <c r="E171" s="96"/>
      <c r="F171" s="96"/>
      <c r="G171" s="96"/>
      <c r="H171" s="97"/>
      <c r="I171" s="141"/>
      <c r="J171" s="141"/>
      <c r="K171" s="141"/>
      <c r="L171" s="141"/>
      <c r="M171" s="141"/>
      <c r="N171" s="141"/>
      <c r="O171" s="141"/>
      <c r="P171" s="141"/>
      <c r="Q171" s="139"/>
      <c r="R171" s="139"/>
    </row>
    <row r="172" spans="1:18" s="28" customFormat="1" ht="21.75" customHeight="1" x14ac:dyDescent="0.3">
      <c r="A172" s="31"/>
      <c r="B172" s="33"/>
      <c r="C172" s="108" t="s">
        <v>68</v>
      </c>
      <c r="D172" s="51" t="s">
        <v>3</v>
      </c>
      <c r="E172" s="49">
        <v>0.5</v>
      </c>
      <c r="F172" s="49">
        <v>0</v>
      </c>
      <c r="G172" s="49">
        <v>35</v>
      </c>
      <c r="H172" s="80">
        <v>78</v>
      </c>
      <c r="I172" s="139">
        <v>7</v>
      </c>
      <c r="J172" s="139">
        <v>4</v>
      </c>
      <c r="K172" s="139">
        <v>7</v>
      </c>
      <c r="L172" s="139">
        <v>1.4</v>
      </c>
      <c r="M172" s="139">
        <v>0.01</v>
      </c>
      <c r="N172" s="139">
        <v>0.01</v>
      </c>
      <c r="O172" s="139">
        <v>0.1</v>
      </c>
      <c r="P172" s="139">
        <v>2</v>
      </c>
      <c r="Q172" s="139">
        <v>388</v>
      </c>
      <c r="R172" s="139">
        <v>2013</v>
      </c>
    </row>
    <row r="173" spans="1:18" s="28" customFormat="1" ht="23.25" customHeight="1" x14ac:dyDescent="0.3">
      <c r="A173" s="31"/>
      <c r="B173" s="33"/>
      <c r="C173" s="107" t="s">
        <v>112</v>
      </c>
      <c r="D173" s="69"/>
      <c r="E173" s="95">
        <v>0.5</v>
      </c>
      <c r="F173" s="95">
        <v>0</v>
      </c>
      <c r="G173" s="95">
        <v>35</v>
      </c>
      <c r="H173" s="101">
        <v>78</v>
      </c>
      <c r="I173" s="142">
        <v>7</v>
      </c>
      <c r="J173" s="142">
        <v>4</v>
      </c>
      <c r="K173" s="142">
        <v>7</v>
      </c>
      <c r="L173" s="142">
        <v>1.4</v>
      </c>
      <c r="M173" s="142">
        <v>0.01</v>
      </c>
      <c r="N173" s="142">
        <v>0.01</v>
      </c>
      <c r="O173" s="142">
        <v>0.1</v>
      </c>
      <c r="P173" s="142">
        <v>2</v>
      </c>
      <c r="Q173" s="139"/>
      <c r="R173" s="139"/>
    </row>
    <row r="174" spans="1:18" s="28" customFormat="1" ht="21.75" customHeight="1" x14ac:dyDescent="0.3">
      <c r="A174" s="31"/>
      <c r="B174" s="33"/>
      <c r="C174" s="107" t="s">
        <v>87</v>
      </c>
      <c r="D174" s="51"/>
      <c r="E174" s="96"/>
      <c r="F174" s="96"/>
      <c r="G174" s="96"/>
      <c r="H174" s="97"/>
      <c r="I174" s="141"/>
      <c r="J174" s="141"/>
      <c r="K174" s="141"/>
      <c r="L174" s="141"/>
      <c r="M174" s="141"/>
      <c r="N174" s="141"/>
      <c r="O174" s="141"/>
      <c r="P174" s="141"/>
      <c r="Q174" s="139"/>
      <c r="R174" s="139"/>
    </row>
    <row r="175" spans="1:18" s="28" customFormat="1" ht="41.25" customHeight="1" x14ac:dyDescent="0.3">
      <c r="A175" s="31"/>
      <c r="B175" s="33"/>
      <c r="C175" s="108" t="s">
        <v>96</v>
      </c>
      <c r="D175" s="51" t="s">
        <v>9</v>
      </c>
      <c r="E175" s="96">
        <v>3.2</v>
      </c>
      <c r="F175" s="96">
        <v>2.1</v>
      </c>
      <c r="G175" s="96">
        <v>16.2</v>
      </c>
      <c r="H175" s="97">
        <v>95</v>
      </c>
      <c r="I175" s="141">
        <v>24.5</v>
      </c>
      <c r="J175" s="141">
        <v>0</v>
      </c>
      <c r="K175" s="141">
        <v>0</v>
      </c>
      <c r="L175" s="141">
        <v>1</v>
      </c>
      <c r="M175" s="141">
        <v>0.1</v>
      </c>
      <c r="N175" s="141">
        <v>0.05</v>
      </c>
      <c r="O175" s="141">
        <v>0</v>
      </c>
      <c r="P175" s="141">
        <v>7.42</v>
      </c>
      <c r="Q175" s="139">
        <v>208</v>
      </c>
      <c r="R175" s="139">
        <v>2013</v>
      </c>
    </row>
    <row r="176" spans="1:18" s="28" customFormat="1" ht="59.25" customHeight="1" x14ac:dyDescent="0.3">
      <c r="A176" s="31"/>
      <c r="B176" s="33"/>
      <c r="C176" s="108" t="s">
        <v>157</v>
      </c>
      <c r="D176" s="51" t="s">
        <v>159</v>
      </c>
      <c r="E176" s="96">
        <v>10.199999999999999</v>
      </c>
      <c r="F176" s="96">
        <v>11</v>
      </c>
      <c r="G176" s="96">
        <v>13.02</v>
      </c>
      <c r="H176" s="97">
        <v>190.4</v>
      </c>
      <c r="I176" s="141">
        <v>34.200000000000003</v>
      </c>
      <c r="J176" s="141">
        <v>24.7</v>
      </c>
      <c r="K176" s="141">
        <v>143.30000000000001</v>
      </c>
      <c r="L176" s="141">
        <v>0.74</v>
      </c>
      <c r="M176" s="141">
        <v>7.0000000000000007E-2</v>
      </c>
      <c r="N176" s="141">
        <v>0.06</v>
      </c>
      <c r="O176" s="141">
        <v>1.4</v>
      </c>
      <c r="P176" s="141">
        <v>2.1</v>
      </c>
      <c r="Q176" s="139">
        <v>511</v>
      </c>
      <c r="R176" s="139">
        <v>2013</v>
      </c>
    </row>
    <row r="177" spans="1:18" s="28" customFormat="1" ht="23.25" customHeight="1" x14ac:dyDescent="0.3">
      <c r="A177" s="31"/>
      <c r="B177" s="33"/>
      <c r="C177" s="108" t="s">
        <v>98</v>
      </c>
      <c r="D177" s="51" t="s">
        <v>130</v>
      </c>
      <c r="E177" s="96">
        <v>3.4</v>
      </c>
      <c r="F177" s="96">
        <v>3.2</v>
      </c>
      <c r="G177" s="96">
        <v>25.9</v>
      </c>
      <c r="H177" s="97">
        <v>140.69999999999999</v>
      </c>
      <c r="I177" s="141">
        <v>9.76</v>
      </c>
      <c r="J177" s="141">
        <v>19.55</v>
      </c>
      <c r="K177" s="141">
        <v>53.15</v>
      </c>
      <c r="L177" s="141">
        <v>0.77</v>
      </c>
      <c r="M177" s="141">
        <v>0.10199999999999999</v>
      </c>
      <c r="N177" s="141">
        <v>0.06</v>
      </c>
      <c r="O177" s="141">
        <v>1.04</v>
      </c>
      <c r="P177" s="141">
        <v>14</v>
      </c>
      <c r="Q177" s="139">
        <v>692</v>
      </c>
      <c r="R177" s="139">
        <v>2013</v>
      </c>
    </row>
    <row r="178" spans="1:18" s="28" customFormat="1" ht="39.75" customHeight="1" x14ac:dyDescent="0.3">
      <c r="A178" s="31"/>
      <c r="B178" s="33"/>
      <c r="C178" s="108" t="s">
        <v>144</v>
      </c>
      <c r="D178" s="55" t="s">
        <v>49</v>
      </c>
      <c r="E178" s="49">
        <v>1</v>
      </c>
      <c r="F178" s="49">
        <v>0</v>
      </c>
      <c r="G178" s="49">
        <v>15.2</v>
      </c>
      <c r="H178" s="80">
        <v>59</v>
      </c>
      <c r="I178" s="139">
        <v>10.8</v>
      </c>
      <c r="J178" s="139">
        <v>2.59</v>
      </c>
      <c r="K178" s="139">
        <v>9.6999999999999993</v>
      </c>
      <c r="L178" s="139">
        <v>0.61</v>
      </c>
      <c r="M178" s="139">
        <v>2E-3</v>
      </c>
      <c r="N178" s="139">
        <v>3.0000000000000001E-3</v>
      </c>
      <c r="O178" s="139">
        <v>7.0000000000000007E-2</v>
      </c>
      <c r="P178" s="139">
        <v>0.13</v>
      </c>
      <c r="Q178" s="139">
        <v>944</v>
      </c>
      <c r="R178" s="139">
        <v>2013</v>
      </c>
    </row>
    <row r="179" spans="1:18" s="28" customFormat="1" ht="22.5" customHeight="1" x14ac:dyDescent="0.3">
      <c r="A179" s="31"/>
      <c r="B179" s="33"/>
      <c r="C179" s="108" t="s">
        <v>71</v>
      </c>
      <c r="D179" s="51" t="s">
        <v>67</v>
      </c>
      <c r="E179" s="49">
        <v>4.1500000000000004</v>
      </c>
      <c r="F179" s="49">
        <v>0.65</v>
      </c>
      <c r="G179" s="49">
        <v>24.05</v>
      </c>
      <c r="H179" s="80">
        <v>113.5</v>
      </c>
      <c r="I179" s="139">
        <v>6.9</v>
      </c>
      <c r="J179" s="139">
        <v>9.9</v>
      </c>
      <c r="K179" s="139">
        <v>26.1</v>
      </c>
      <c r="L179" s="139">
        <v>0.6</v>
      </c>
      <c r="M179" s="139">
        <v>4.8000000000000001E-2</v>
      </c>
      <c r="N179" s="139">
        <v>1.7999999999999999E-2</v>
      </c>
      <c r="O179" s="139">
        <v>4.8</v>
      </c>
      <c r="P179" s="139">
        <v>0</v>
      </c>
      <c r="Q179" s="139"/>
      <c r="R179" s="139"/>
    </row>
    <row r="180" spans="1:18" s="28" customFormat="1" ht="23.25" customHeight="1" x14ac:dyDescent="0.3">
      <c r="A180" s="31"/>
      <c r="B180" s="33"/>
      <c r="C180" s="108" t="s">
        <v>14</v>
      </c>
      <c r="D180" s="51" t="s">
        <v>28</v>
      </c>
      <c r="E180" s="49">
        <v>1.98</v>
      </c>
      <c r="F180" s="49">
        <v>0.4</v>
      </c>
      <c r="G180" s="49">
        <v>0.36</v>
      </c>
      <c r="H180" s="80">
        <v>52.2</v>
      </c>
      <c r="I180" s="139">
        <v>10.5</v>
      </c>
      <c r="J180" s="139">
        <v>14.1</v>
      </c>
      <c r="K180" s="139">
        <v>47.4</v>
      </c>
      <c r="L180" s="139">
        <v>1.17</v>
      </c>
      <c r="M180" s="139">
        <v>0.05</v>
      </c>
      <c r="N180" s="139">
        <v>0.02</v>
      </c>
      <c r="O180" s="139">
        <v>0.21</v>
      </c>
      <c r="P180" s="139">
        <v>0</v>
      </c>
      <c r="Q180" s="139"/>
      <c r="R180" s="139"/>
    </row>
    <row r="181" spans="1:18" s="28" customFormat="1" ht="23.25" customHeight="1" x14ac:dyDescent="0.3">
      <c r="A181" s="31"/>
      <c r="B181" s="33"/>
      <c r="C181" s="107" t="s">
        <v>86</v>
      </c>
      <c r="D181" s="69"/>
      <c r="E181" s="95">
        <f t="shared" ref="E181:P181" si="19">SUM(E175:E180)</f>
        <v>23.929999999999996</v>
      </c>
      <c r="F181" s="95">
        <f t="shared" si="19"/>
        <v>17.349999999999998</v>
      </c>
      <c r="G181" s="95">
        <f t="shared" si="19"/>
        <v>94.72999999999999</v>
      </c>
      <c r="H181" s="101">
        <f t="shared" si="19"/>
        <v>650.79999999999995</v>
      </c>
      <c r="I181" s="142">
        <f t="shared" si="19"/>
        <v>96.660000000000011</v>
      </c>
      <c r="J181" s="142">
        <f t="shared" si="19"/>
        <v>70.84</v>
      </c>
      <c r="K181" s="142">
        <f t="shared" si="19"/>
        <v>279.64999999999998</v>
      </c>
      <c r="L181" s="142">
        <f t="shared" si="19"/>
        <v>4.8899999999999997</v>
      </c>
      <c r="M181" s="142">
        <f t="shared" si="19"/>
        <v>0.372</v>
      </c>
      <c r="N181" s="142">
        <f t="shared" si="19"/>
        <v>0.21099999999999997</v>
      </c>
      <c r="O181" s="142">
        <f t="shared" si="19"/>
        <v>7.52</v>
      </c>
      <c r="P181" s="142">
        <f t="shared" si="19"/>
        <v>23.65</v>
      </c>
      <c r="Q181" s="139"/>
      <c r="R181" s="139"/>
    </row>
    <row r="182" spans="1:18" s="28" customFormat="1" ht="23.25" customHeight="1" x14ac:dyDescent="0.3">
      <c r="A182" s="31"/>
      <c r="B182" s="33"/>
      <c r="C182" s="107" t="s">
        <v>92</v>
      </c>
      <c r="D182" s="51"/>
      <c r="E182" s="96"/>
      <c r="F182" s="96"/>
      <c r="G182" s="96"/>
      <c r="H182" s="97"/>
      <c r="I182" s="141"/>
      <c r="J182" s="141"/>
      <c r="K182" s="141"/>
      <c r="L182" s="141"/>
      <c r="M182" s="141"/>
      <c r="N182" s="141"/>
      <c r="O182" s="141"/>
      <c r="P182" s="141"/>
      <c r="Q182" s="139"/>
      <c r="R182" s="139"/>
    </row>
    <row r="183" spans="1:18" s="28" customFormat="1" ht="21.75" customHeight="1" x14ac:dyDescent="0.3">
      <c r="A183" s="31"/>
      <c r="B183" s="33"/>
      <c r="C183" s="108" t="s">
        <v>158</v>
      </c>
      <c r="D183" s="51" t="s">
        <v>48</v>
      </c>
      <c r="E183" s="49">
        <v>8.5</v>
      </c>
      <c r="F183" s="49">
        <v>5.8</v>
      </c>
      <c r="G183" s="49">
        <v>33.299999999999997</v>
      </c>
      <c r="H183" s="80">
        <v>145.30000000000001</v>
      </c>
      <c r="I183" s="139">
        <v>1.5</v>
      </c>
      <c r="J183" s="139">
        <v>3.5</v>
      </c>
      <c r="K183" s="139">
        <v>28.5</v>
      </c>
      <c r="L183" s="139">
        <v>0.5</v>
      </c>
      <c r="M183" s="139">
        <v>6.0000000000000001E-3</v>
      </c>
      <c r="N183" s="139">
        <v>1.6E-2</v>
      </c>
      <c r="O183" s="139">
        <v>6.5000000000000002E-2</v>
      </c>
      <c r="P183" s="139">
        <v>0</v>
      </c>
      <c r="Q183" s="139"/>
      <c r="R183" s="139"/>
    </row>
    <row r="184" spans="1:18" s="28" customFormat="1" ht="22.5" customHeight="1" x14ac:dyDescent="0.3">
      <c r="A184" s="31"/>
      <c r="B184" s="33"/>
      <c r="C184" s="108" t="s">
        <v>74</v>
      </c>
      <c r="D184" s="51" t="s">
        <v>49</v>
      </c>
      <c r="E184" s="96">
        <v>6.2</v>
      </c>
      <c r="F184" s="96">
        <v>7.1</v>
      </c>
      <c r="G184" s="96">
        <v>10.4</v>
      </c>
      <c r="H184" s="97">
        <v>130</v>
      </c>
      <c r="I184" s="141">
        <v>134.4</v>
      </c>
      <c r="J184" s="141">
        <v>16.2</v>
      </c>
      <c r="K184" s="141">
        <v>99.1</v>
      </c>
      <c r="L184" s="141">
        <v>0.33</v>
      </c>
      <c r="M184" s="141">
        <v>0.05</v>
      </c>
      <c r="N184" s="141">
        <v>0.17</v>
      </c>
      <c r="O184" s="141">
        <v>0.13</v>
      </c>
      <c r="P184" s="141">
        <v>1.43</v>
      </c>
      <c r="Q184" s="141">
        <v>943</v>
      </c>
      <c r="R184" s="141">
        <v>2013</v>
      </c>
    </row>
    <row r="185" spans="1:18" s="28" customFormat="1" ht="25.5" customHeight="1" x14ac:dyDescent="0.3">
      <c r="A185" s="31"/>
      <c r="B185" s="33"/>
      <c r="C185" s="107" t="s">
        <v>91</v>
      </c>
      <c r="D185" s="69"/>
      <c r="E185" s="95">
        <f t="shared" ref="E185:P185" si="20">SUM(E183:E184)</f>
        <v>14.7</v>
      </c>
      <c r="F185" s="95">
        <f t="shared" si="20"/>
        <v>12.899999999999999</v>
      </c>
      <c r="G185" s="95">
        <f t="shared" si="20"/>
        <v>43.699999999999996</v>
      </c>
      <c r="H185" s="101">
        <f t="shared" si="20"/>
        <v>275.3</v>
      </c>
      <c r="I185" s="142">
        <f t="shared" si="20"/>
        <v>135.9</v>
      </c>
      <c r="J185" s="142">
        <f t="shared" si="20"/>
        <v>19.7</v>
      </c>
      <c r="K185" s="142">
        <f t="shared" si="20"/>
        <v>127.6</v>
      </c>
      <c r="L185" s="142">
        <f t="shared" si="20"/>
        <v>0.83000000000000007</v>
      </c>
      <c r="M185" s="142">
        <f t="shared" si="20"/>
        <v>5.6000000000000001E-2</v>
      </c>
      <c r="N185" s="142">
        <f t="shared" si="20"/>
        <v>0.186</v>
      </c>
      <c r="O185" s="142">
        <f t="shared" si="20"/>
        <v>0.19500000000000001</v>
      </c>
      <c r="P185" s="142">
        <f t="shared" si="20"/>
        <v>1.43</v>
      </c>
      <c r="Q185" s="139"/>
      <c r="R185" s="139"/>
    </row>
    <row r="186" spans="1:18" s="28" customFormat="1" ht="27" customHeight="1" x14ac:dyDescent="0.3">
      <c r="A186" s="31"/>
      <c r="B186" s="33"/>
      <c r="C186" s="107" t="s">
        <v>90</v>
      </c>
      <c r="D186" s="69"/>
      <c r="E186" s="95">
        <v>44.87</v>
      </c>
      <c r="F186" s="95">
        <v>46.29</v>
      </c>
      <c r="G186" s="95">
        <v>187.23</v>
      </c>
      <c r="H186" s="101">
        <v>1336.9</v>
      </c>
      <c r="I186" s="142">
        <v>296.61</v>
      </c>
      <c r="J186" s="142">
        <v>169.74</v>
      </c>
      <c r="K186" s="142">
        <v>612.53</v>
      </c>
      <c r="L186" s="142">
        <v>10.52</v>
      </c>
      <c r="M186" s="142">
        <v>0.63100000000000001</v>
      </c>
      <c r="N186" s="142">
        <v>0.52400000000000002</v>
      </c>
      <c r="O186" s="142">
        <v>14.355</v>
      </c>
      <c r="P186" s="142">
        <v>32.520000000000003</v>
      </c>
      <c r="Q186" s="139"/>
      <c r="R186" s="139"/>
    </row>
    <row r="187" spans="1:18" s="29" customFormat="1" ht="20.25" customHeight="1" x14ac:dyDescent="0.2">
      <c r="A187" s="58"/>
      <c r="B187" s="145" t="s">
        <v>35</v>
      </c>
      <c r="C187" s="154"/>
      <c r="D187" s="154"/>
      <c r="E187" s="154"/>
      <c r="F187" s="154"/>
      <c r="G187" s="154"/>
      <c r="H187" s="154"/>
    </row>
    <row r="188" spans="1:18" s="29" customFormat="1" ht="23.25" customHeight="1" x14ac:dyDescent="0.2">
      <c r="A188" s="67"/>
      <c r="B188" s="153" t="s">
        <v>38</v>
      </c>
      <c r="C188" s="153"/>
      <c r="D188" s="105"/>
      <c r="E188" s="105"/>
      <c r="F188" s="105"/>
      <c r="G188" s="105"/>
      <c r="H188" s="105"/>
    </row>
    <row r="189" spans="1:18" s="29" customFormat="1" ht="22.5" customHeight="1" x14ac:dyDescent="0.2">
      <c r="A189" s="67"/>
      <c r="B189" s="147" t="s">
        <v>177</v>
      </c>
      <c r="C189" s="149"/>
      <c r="D189" s="105"/>
      <c r="E189" s="105"/>
      <c r="F189" s="105"/>
      <c r="G189" s="105"/>
      <c r="H189" s="105"/>
    </row>
    <row r="190" spans="1:18" s="28" customFormat="1" ht="22.5" customHeight="1" x14ac:dyDescent="0.2">
      <c r="A190" s="58"/>
      <c r="B190" s="147" t="s">
        <v>171</v>
      </c>
      <c r="C190" s="148"/>
      <c r="D190" s="148"/>
      <c r="E190" s="148"/>
      <c r="F190" s="148"/>
      <c r="G190" s="106"/>
      <c r="H190" s="106"/>
    </row>
    <row r="191" spans="1:18" s="28" customFormat="1" ht="25.5" customHeight="1" x14ac:dyDescent="0.25">
      <c r="A191" s="31"/>
      <c r="B191" s="33"/>
      <c r="C191" s="118" t="s">
        <v>78</v>
      </c>
      <c r="D191" s="51"/>
      <c r="E191" s="26"/>
      <c r="F191" s="26"/>
      <c r="G191" s="26"/>
      <c r="H191" s="77"/>
      <c r="I191" s="30"/>
      <c r="J191" s="30"/>
      <c r="K191" s="30"/>
      <c r="L191" s="30"/>
      <c r="M191" s="30"/>
      <c r="N191" s="30"/>
      <c r="O191" s="30"/>
      <c r="P191" s="30"/>
      <c r="Q191" s="30"/>
      <c r="R191" s="30"/>
    </row>
    <row r="192" spans="1:18" s="28" customFormat="1" ht="36" customHeight="1" x14ac:dyDescent="0.3">
      <c r="A192" s="31"/>
      <c r="B192" s="33"/>
      <c r="C192" s="108" t="s">
        <v>113</v>
      </c>
      <c r="D192" s="51" t="s">
        <v>9</v>
      </c>
      <c r="E192" s="26">
        <v>8.5</v>
      </c>
      <c r="F192" s="26">
        <v>5.8</v>
      </c>
      <c r="G192" s="26">
        <v>33.299999999999997</v>
      </c>
      <c r="H192" s="77">
        <v>145.30000000000001</v>
      </c>
      <c r="I192" s="30">
        <v>10.6</v>
      </c>
      <c r="J192" s="30">
        <v>7.9</v>
      </c>
      <c r="K192" s="30">
        <v>39.200000000000003</v>
      </c>
      <c r="L192" s="30">
        <v>0.45</v>
      </c>
      <c r="M192" s="30">
        <v>0.04</v>
      </c>
      <c r="N192" s="30">
        <v>0.02</v>
      </c>
      <c r="O192" s="30">
        <v>0.45</v>
      </c>
      <c r="P192" s="30">
        <v>0</v>
      </c>
      <c r="Q192" s="30"/>
      <c r="R192" s="30">
        <v>2013</v>
      </c>
    </row>
    <row r="193" spans="1:18" s="28" customFormat="1" ht="25.5" customHeight="1" x14ac:dyDescent="0.3">
      <c r="A193" s="31"/>
      <c r="B193" s="33"/>
      <c r="C193" s="108" t="s">
        <v>77</v>
      </c>
      <c r="D193" s="51" t="s">
        <v>135</v>
      </c>
      <c r="E193" s="50">
        <v>0.1</v>
      </c>
      <c r="F193" s="50">
        <v>0</v>
      </c>
      <c r="G193" s="50">
        <v>15</v>
      </c>
      <c r="H193" s="75">
        <v>57</v>
      </c>
      <c r="I193" s="30">
        <v>11.3</v>
      </c>
      <c r="J193" s="30">
        <v>1.5</v>
      </c>
      <c r="K193" s="30">
        <v>2.9</v>
      </c>
      <c r="L193" s="30">
        <v>0.25</v>
      </c>
      <c r="M193" s="30">
        <v>0</v>
      </c>
      <c r="N193" s="30">
        <v>0</v>
      </c>
      <c r="O193" s="30">
        <v>0.02</v>
      </c>
      <c r="P193" s="30">
        <v>0.01</v>
      </c>
      <c r="Q193" s="30">
        <v>943</v>
      </c>
      <c r="R193" s="30">
        <v>2013</v>
      </c>
    </row>
    <row r="194" spans="1:18" s="28" customFormat="1" ht="27" customHeight="1" x14ac:dyDescent="0.3">
      <c r="A194" s="31"/>
      <c r="B194" s="33"/>
      <c r="C194" s="108" t="s">
        <v>71</v>
      </c>
      <c r="D194" s="51" t="s">
        <v>28</v>
      </c>
      <c r="E194" s="50">
        <v>2.4500000000000002</v>
      </c>
      <c r="F194" s="50">
        <v>0.39</v>
      </c>
      <c r="G194" s="50">
        <v>14.94</v>
      </c>
      <c r="H194" s="75">
        <v>68</v>
      </c>
      <c r="I194" s="30">
        <v>6.9</v>
      </c>
      <c r="J194" s="30">
        <v>9.9</v>
      </c>
      <c r="K194" s="30">
        <v>26.1</v>
      </c>
      <c r="L194" s="30">
        <v>0.6</v>
      </c>
      <c r="M194" s="30">
        <v>4.8000000000000001E-2</v>
      </c>
      <c r="N194" s="30">
        <v>1.7999999999999999E-2</v>
      </c>
      <c r="O194" s="30">
        <v>4.8</v>
      </c>
      <c r="P194" s="30">
        <v>0</v>
      </c>
      <c r="Q194" s="30"/>
      <c r="R194" s="30"/>
    </row>
    <row r="195" spans="1:18" s="28" customFormat="1" ht="41.25" customHeight="1" x14ac:dyDescent="0.3">
      <c r="A195" s="31"/>
      <c r="B195" s="33"/>
      <c r="C195" s="108" t="s">
        <v>160</v>
      </c>
      <c r="D195" s="51" t="s">
        <v>83</v>
      </c>
      <c r="E195" s="26">
        <v>2.35</v>
      </c>
      <c r="F195" s="26">
        <v>3</v>
      </c>
      <c r="G195" s="26">
        <v>0</v>
      </c>
      <c r="H195" s="77">
        <v>36</v>
      </c>
      <c r="I195" s="30">
        <v>1.2</v>
      </c>
      <c r="J195" s="30">
        <v>0</v>
      </c>
      <c r="K195" s="30">
        <v>1.5</v>
      </c>
      <c r="L195" s="30">
        <v>0.01</v>
      </c>
      <c r="M195" s="30">
        <v>5.0000000000000001E-3</v>
      </c>
      <c r="N195" s="30">
        <v>0.06</v>
      </c>
      <c r="O195" s="30">
        <v>0.05</v>
      </c>
      <c r="P195" s="30">
        <v>0</v>
      </c>
      <c r="Q195" s="30">
        <v>14</v>
      </c>
      <c r="R195" s="30">
        <v>2005</v>
      </c>
    </row>
    <row r="196" spans="1:18" s="28" customFormat="1" ht="24.75" customHeight="1" x14ac:dyDescent="0.3">
      <c r="A196" s="31"/>
      <c r="B196" s="33"/>
      <c r="C196" s="107" t="s">
        <v>89</v>
      </c>
      <c r="D196" s="53"/>
      <c r="E196" s="52">
        <f t="shared" ref="E196:P196" si="21">SUM(E192:E195)</f>
        <v>13.4</v>
      </c>
      <c r="F196" s="52">
        <f t="shared" si="21"/>
        <v>9.19</v>
      </c>
      <c r="G196" s="52">
        <f t="shared" si="21"/>
        <v>63.239999999999995</v>
      </c>
      <c r="H196" s="98">
        <f t="shared" si="21"/>
        <v>306.3</v>
      </c>
      <c r="I196" s="81">
        <f t="shared" si="21"/>
        <v>29.999999999999996</v>
      </c>
      <c r="J196" s="81">
        <f t="shared" si="21"/>
        <v>19.3</v>
      </c>
      <c r="K196" s="81">
        <f t="shared" si="21"/>
        <v>69.7</v>
      </c>
      <c r="L196" s="81">
        <f t="shared" si="21"/>
        <v>1.3099999999999998</v>
      </c>
      <c r="M196" s="81">
        <f t="shared" si="21"/>
        <v>9.2999999999999999E-2</v>
      </c>
      <c r="N196" s="81">
        <f t="shared" si="21"/>
        <v>9.8000000000000004E-2</v>
      </c>
      <c r="O196" s="81">
        <f t="shared" si="21"/>
        <v>5.3199999999999994</v>
      </c>
      <c r="P196" s="81">
        <f t="shared" si="21"/>
        <v>0.01</v>
      </c>
      <c r="Q196" s="30"/>
      <c r="R196" s="30"/>
    </row>
    <row r="197" spans="1:18" s="28" customFormat="1" ht="22.5" customHeight="1" x14ac:dyDescent="0.3">
      <c r="A197" s="31"/>
      <c r="B197" s="50"/>
      <c r="C197" s="107" t="s">
        <v>111</v>
      </c>
      <c r="D197" s="51"/>
      <c r="E197" s="50"/>
      <c r="F197" s="50"/>
      <c r="G197" s="50"/>
      <c r="H197" s="76"/>
      <c r="I197" s="38"/>
      <c r="J197" s="30"/>
      <c r="K197" s="30"/>
      <c r="L197" s="30"/>
      <c r="M197" s="30"/>
      <c r="N197" s="30"/>
      <c r="O197" s="30"/>
      <c r="P197" s="30"/>
      <c r="Q197" s="30"/>
      <c r="R197" s="30"/>
    </row>
    <row r="198" spans="1:18" s="28" customFormat="1" ht="23.25" customHeight="1" x14ac:dyDescent="0.3">
      <c r="A198" s="31"/>
      <c r="B198" s="33"/>
      <c r="C198" s="108" t="s">
        <v>68</v>
      </c>
      <c r="D198" s="51" t="s">
        <v>3</v>
      </c>
      <c r="E198" s="50">
        <v>0.5</v>
      </c>
      <c r="F198" s="50">
        <v>0</v>
      </c>
      <c r="G198" s="50">
        <v>35</v>
      </c>
      <c r="H198" s="75">
        <v>78</v>
      </c>
      <c r="I198" s="30">
        <v>7</v>
      </c>
      <c r="J198" s="30">
        <v>4</v>
      </c>
      <c r="K198" s="30">
        <v>7</v>
      </c>
      <c r="L198" s="30">
        <v>1.4</v>
      </c>
      <c r="M198" s="30">
        <v>0.01</v>
      </c>
      <c r="N198" s="30">
        <v>0.01</v>
      </c>
      <c r="O198" s="30">
        <v>0.1</v>
      </c>
      <c r="P198" s="30">
        <v>2</v>
      </c>
      <c r="Q198" s="30">
        <v>388</v>
      </c>
      <c r="R198" s="30">
        <v>2013</v>
      </c>
    </row>
    <row r="199" spans="1:18" s="28" customFormat="1" ht="23.25" customHeight="1" x14ac:dyDescent="0.3">
      <c r="A199" s="31"/>
      <c r="B199" s="33"/>
      <c r="C199" s="107" t="s">
        <v>112</v>
      </c>
      <c r="D199" s="53"/>
      <c r="E199" s="52">
        <v>0.5</v>
      </c>
      <c r="F199" s="52">
        <v>0</v>
      </c>
      <c r="G199" s="52">
        <v>35</v>
      </c>
      <c r="H199" s="98">
        <v>78</v>
      </c>
      <c r="I199" s="81">
        <v>7</v>
      </c>
      <c r="J199" s="81">
        <v>4</v>
      </c>
      <c r="K199" s="81">
        <v>7</v>
      </c>
      <c r="L199" s="81">
        <v>1.4</v>
      </c>
      <c r="M199" s="81">
        <v>0.01</v>
      </c>
      <c r="N199" s="81">
        <v>0.01</v>
      </c>
      <c r="O199" s="81">
        <v>0.1</v>
      </c>
      <c r="P199" s="81">
        <v>2</v>
      </c>
      <c r="Q199" s="30"/>
      <c r="R199" s="30"/>
    </row>
    <row r="200" spans="1:18" s="28" customFormat="1" ht="22.5" customHeight="1" x14ac:dyDescent="0.3">
      <c r="A200" s="31"/>
      <c r="B200" s="33"/>
      <c r="C200" s="107" t="s">
        <v>87</v>
      </c>
      <c r="D200" s="51"/>
      <c r="E200" s="50"/>
      <c r="F200" s="50"/>
      <c r="G200" s="50"/>
      <c r="H200" s="75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1:18" s="28" customFormat="1" ht="37.5" x14ac:dyDescent="0.3">
      <c r="A201" s="31"/>
      <c r="B201" s="33"/>
      <c r="C201" s="108" t="s">
        <v>101</v>
      </c>
      <c r="D201" s="51" t="s">
        <v>120</v>
      </c>
      <c r="E201" s="49">
        <v>3.5</v>
      </c>
      <c r="F201" s="49">
        <v>2.1</v>
      </c>
      <c r="G201" s="49">
        <v>24.7</v>
      </c>
      <c r="H201" s="80">
        <v>131</v>
      </c>
      <c r="I201" s="30">
        <v>43.32</v>
      </c>
      <c r="J201" s="30">
        <v>0</v>
      </c>
      <c r="K201" s="30">
        <v>0</v>
      </c>
      <c r="L201" s="30">
        <v>0.78</v>
      </c>
      <c r="M201" s="30">
        <v>0.06</v>
      </c>
      <c r="N201" s="30">
        <v>4.4999999999999998E-2</v>
      </c>
      <c r="O201" s="30">
        <v>0</v>
      </c>
      <c r="P201" s="30">
        <v>18.45</v>
      </c>
      <c r="Q201" s="30">
        <v>218</v>
      </c>
      <c r="R201" s="30">
        <v>2011</v>
      </c>
    </row>
    <row r="202" spans="1:18" s="28" customFormat="1" ht="37.5" x14ac:dyDescent="0.3">
      <c r="A202" s="31"/>
      <c r="B202" s="33"/>
      <c r="C202" s="108" t="s">
        <v>161</v>
      </c>
      <c r="D202" s="51" t="s">
        <v>46</v>
      </c>
      <c r="E202" s="50">
        <v>11.85</v>
      </c>
      <c r="F202" s="50">
        <v>20.6</v>
      </c>
      <c r="G202" s="103">
        <v>20.6</v>
      </c>
      <c r="H202" s="75">
        <v>294</v>
      </c>
      <c r="I202" s="30">
        <v>31.62</v>
      </c>
      <c r="J202" s="30">
        <v>19.7</v>
      </c>
      <c r="K202" s="30">
        <v>123</v>
      </c>
      <c r="L202" s="30">
        <v>1.3</v>
      </c>
      <c r="M202" s="30">
        <v>7.0000000000000007E-2</v>
      </c>
      <c r="N202" s="30">
        <v>0.1</v>
      </c>
      <c r="O202" s="30">
        <v>4.13</v>
      </c>
      <c r="P202" s="30">
        <v>0.57999999999999996</v>
      </c>
      <c r="Q202" s="30">
        <v>656</v>
      </c>
      <c r="R202" s="30">
        <v>2013</v>
      </c>
    </row>
    <row r="203" spans="1:18" s="28" customFormat="1" ht="22.5" customHeight="1" x14ac:dyDescent="0.3">
      <c r="A203" s="31"/>
      <c r="B203" s="33"/>
      <c r="C203" s="108" t="s">
        <v>162</v>
      </c>
      <c r="D203" s="51" t="s">
        <v>8</v>
      </c>
      <c r="E203" s="50">
        <v>3.85</v>
      </c>
      <c r="F203" s="50">
        <v>13.7</v>
      </c>
      <c r="G203" s="50">
        <v>25.9</v>
      </c>
      <c r="H203" s="75">
        <v>238</v>
      </c>
      <c r="I203" s="30">
        <v>150</v>
      </c>
      <c r="J203" s="30">
        <v>16.93</v>
      </c>
      <c r="K203" s="30">
        <v>23.53</v>
      </c>
      <c r="L203" s="30">
        <v>109.26</v>
      </c>
      <c r="M203" s="30">
        <v>1.89</v>
      </c>
      <c r="N203" s="30">
        <v>0.09</v>
      </c>
      <c r="O203" s="30">
        <v>0.03</v>
      </c>
      <c r="P203" s="30">
        <v>0.51</v>
      </c>
      <c r="Q203" s="30">
        <v>321</v>
      </c>
      <c r="R203" s="30">
        <v>2013</v>
      </c>
    </row>
    <row r="204" spans="1:18" s="28" customFormat="1" ht="23.25" customHeight="1" x14ac:dyDescent="0.3">
      <c r="A204" s="31"/>
      <c r="B204" s="33"/>
      <c r="C204" s="108" t="s">
        <v>126</v>
      </c>
      <c r="D204" s="55" t="s">
        <v>49</v>
      </c>
      <c r="E204" s="50">
        <v>0.8</v>
      </c>
      <c r="F204" s="50">
        <v>0</v>
      </c>
      <c r="G204" s="50">
        <v>17.600000000000001</v>
      </c>
      <c r="H204" s="75">
        <v>70.5</v>
      </c>
      <c r="I204" s="30">
        <v>10.8</v>
      </c>
      <c r="J204" s="30">
        <v>2.59</v>
      </c>
      <c r="K204" s="30">
        <v>9.6999999999999993</v>
      </c>
      <c r="L204" s="30">
        <v>0.61</v>
      </c>
      <c r="M204" s="30">
        <v>2E-3</v>
      </c>
      <c r="N204" s="30">
        <v>3.0000000000000001E-3</v>
      </c>
      <c r="O204" s="30">
        <v>7.0000000000000007E-2</v>
      </c>
      <c r="P204" s="30">
        <v>0.13</v>
      </c>
      <c r="Q204" s="30">
        <v>859</v>
      </c>
      <c r="R204" s="30">
        <v>2013</v>
      </c>
    </row>
    <row r="205" spans="1:18" s="28" customFormat="1" ht="24" customHeight="1" x14ac:dyDescent="0.3">
      <c r="A205" s="31"/>
      <c r="B205" s="33"/>
      <c r="C205" s="108" t="s">
        <v>71</v>
      </c>
      <c r="D205" s="51" t="s">
        <v>67</v>
      </c>
      <c r="E205" s="50">
        <v>2.4500000000000002</v>
      </c>
      <c r="F205" s="50">
        <v>0.39</v>
      </c>
      <c r="G205" s="50">
        <v>14.94</v>
      </c>
      <c r="H205" s="75">
        <v>68</v>
      </c>
      <c r="I205" s="30">
        <v>6.9</v>
      </c>
      <c r="J205" s="30">
        <v>9.9</v>
      </c>
      <c r="K205" s="30">
        <v>26.1</v>
      </c>
      <c r="L205" s="30">
        <v>0.6</v>
      </c>
      <c r="M205" s="30">
        <v>4.8000000000000001E-2</v>
      </c>
      <c r="N205" s="30">
        <v>1.7999999999999999E-2</v>
      </c>
      <c r="O205" s="30">
        <v>4.8</v>
      </c>
      <c r="P205" s="30">
        <v>0</v>
      </c>
      <c r="Q205" s="30"/>
      <c r="R205" s="30"/>
    </row>
    <row r="206" spans="1:18" s="28" customFormat="1" ht="23.25" customHeight="1" x14ac:dyDescent="0.3">
      <c r="A206" s="31"/>
      <c r="B206" s="33"/>
      <c r="C206" s="108" t="s">
        <v>14</v>
      </c>
      <c r="D206" s="51" t="s">
        <v>28</v>
      </c>
      <c r="E206" s="50">
        <v>1.98</v>
      </c>
      <c r="F206" s="50">
        <v>0.4</v>
      </c>
      <c r="G206" s="50">
        <v>0.36</v>
      </c>
      <c r="H206" s="75">
        <v>52.2</v>
      </c>
      <c r="I206" s="30">
        <v>10.5</v>
      </c>
      <c r="J206" s="30">
        <v>14.1</v>
      </c>
      <c r="K206" s="30">
        <v>47.4</v>
      </c>
      <c r="L206" s="30">
        <v>1.17</v>
      </c>
      <c r="M206" s="30">
        <v>0.05</v>
      </c>
      <c r="N206" s="30">
        <v>0.02</v>
      </c>
      <c r="O206" s="30">
        <v>0.21</v>
      </c>
      <c r="P206" s="30">
        <v>0</v>
      </c>
      <c r="Q206" s="30"/>
      <c r="R206" s="30"/>
    </row>
    <row r="207" spans="1:18" s="28" customFormat="1" ht="25.5" customHeight="1" x14ac:dyDescent="0.3">
      <c r="A207" s="31"/>
      <c r="B207" s="33"/>
      <c r="C207" s="107" t="s">
        <v>86</v>
      </c>
      <c r="D207" s="53"/>
      <c r="E207" s="52">
        <f t="shared" ref="E207:P207" si="22">SUM(E201:E206)</f>
        <v>24.43</v>
      </c>
      <c r="F207" s="52">
        <f t="shared" si="22"/>
        <v>37.190000000000005</v>
      </c>
      <c r="G207" s="52">
        <v>94</v>
      </c>
      <c r="H207" s="98">
        <f t="shared" si="22"/>
        <v>853.7</v>
      </c>
      <c r="I207" s="81">
        <f t="shared" si="22"/>
        <v>253.14000000000001</v>
      </c>
      <c r="J207" s="81">
        <f t="shared" si="22"/>
        <v>63.22</v>
      </c>
      <c r="K207" s="81">
        <f t="shared" si="22"/>
        <v>229.73</v>
      </c>
      <c r="L207" s="81">
        <f t="shared" si="22"/>
        <v>113.72</v>
      </c>
      <c r="M207" s="81">
        <f t="shared" si="22"/>
        <v>2.1199999999999997</v>
      </c>
      <c r="N207" s="81">
        <f t="shared" si="22"/>
        <v>0.27600000000000002</v>
      </c>
      <c r="O207" s="81">
        <f t="shared" si="22"/>
        <v>9.240000000000002</v>
      </c>
      <c r="P207" s="81">
        <f t="shared" si="22"/>
        <v>19.669999999999998</v>
      </c>
      <c r="Q207" s="30"/>
      <c r="R207" s="30"/>
    </row>
    <row r="208" spans="1:18" s="28" customFormat="1" ht="17.25" customHeight="1" x14ac:dyDescent="0.3">
      <c r="A208" s="31"/>
      <c r="B208" s="33"/>
      <c r="C208" s="107" t="s">
        <v>92</v>
      </c>
      <c r="D208" s="51"/>
      <c r="E208" s="50"/>
      <c r="F208" s="50"/>
      <c r="G208" s="50"/>
      <c r="H208" s="75"/>
      <c r="I208" s="30"/>
      <c r="J208" s="30"/>
      <c r="K208" s="30"/>
      <c r="L208" s="30"/>
      <c r="M208" s="30"/>
      <c r="N208" s="30"/>
      <c r="O208" s="30"/>
      <c r="P208" s="30"/>
      <c r="Q208" s="30"/>
      <c r="R208" s="30"/>
    </row>
    <row r="209" spans="1:18" s="28" customFormat="1" ht="37.5" x14ac:dyDescent="0.3">
      <c r="A209" s="31"/>
      <c r="B209" s="33"/>
      <c r="C209" s="108" t="s">
        <v>80</v>
      </c>
      <c r="D209" s="51" t="s">
        <v>141</v>
      </c>
      <c r="E209" s="50">
        <v>28</v>
      </c>
      <c r="F209" s="50">
        <v>23.8</v>
      </c>
      <c r="G209" s="50">
        <v>29.5</v>
      </c>
      <c r="H209" s="75">
        <v>450</v>
      </c>
      <c r="I209" s="30">
        <v>161.79</v>
      </c>
      <c r="J209" s="30">
        <v>24.65</v>
      </c>
      <c r="K209" s="30">
        <v>224.9</v>
      </c>
      <c r="L209" s="30">
        <v>0.82</v>
      </c>
      <c r="M209" s="30">
        <v>0.06</v>
      </c>
      <c r="N209" s="30">
        <v>0.3</v>
      </c>
      <c r="O209" s="30">
        <v>0.54</v>
      </c>
      <c r="P209" s="30">
        <v>0.28000000000000003</v>
      </c>
      <c r="Q209" s="30">
        <v>469</v>
      </c>
      <c r="R209" s="30">
        <v>2013</v>
      </c>
    </row>
    <row r="210" spans="1:18" s="28" customFormat="1" ht="18.75" x14ac:dyDescent="0.3">
      <c r="A210" s="31"/>
      <c r="B210" s="33"/>
      <c r="C210" s="108" t="s">
        <v>99</v>
      </c>
      <c r="D210" s="51" t="s">
        <v>49</v>
      </c>
      <c r="E210" s="96">
        <v>6.2</v>
      </c>
      <c r="F210" s="96">
        <v>7.1</v>
      </c>
      <c r="G210" s="96">
        <v>10.4</v>
      </c>
      <c r="H210" s="97">
        <v>130</v>
      </c>
      <c r="I210" s="82">
        <v>113.16</v>
      </c>
      <c r="J210" s="82">
        <v>12.6</v>
      </c>
      <c r="K210" s="82">
        <v>81</v>
      </c>
      <c r="L210" s="82">
        <v>0.1</v>
      </c>
      <c r="M210" s="82">
        <v>0.04</v>
      </c>
      <c r="N210" s="82">
        <v>0.1</v>
      </c>
      <c r="O210" s="82">
        <v>0.09</v>
      </c>
      <c r="P210" s="82">
        <v>1.18</v>
      </c>
      <c r="Q210" s="82">
        <v>958</v>
      </c>
      <c r="R210" s="82">
        <v>2013</v>
      </c>
    </row>
    <row r="211" spans="1:18" s="28" customFormat="1" ht="18.75" customHeight="1" x14ac:dyDescent="0.3">
      <c r="A211" s="31"/>
      <c r="B211" s="33"/>
      <c r="C211" s="107" t="s">
        <v>91</v>
      </c>
      <c r="D211" s="53"/>
      <c r="E211" s="52">
        <f t="shared" ref="E211:P211" si="23">SUM(E209:E210)</f>
        <v>34.200000000000003</v>
      </c>
      <c r="F211" s="52">
        <f t="shared" si="23"/>
        <v>30.9</v>
      </c>
      <c r="G211" s="52">
        <f t="shared" si="23"/>
        <v>39.9</v>
      </c>
      <c r="H211" s="98">
        <f t="shared" si="23"/>
        <v>580</v>
      </c>
      <c r="I211" s="81">
        <f t="shared" si="23"/>
        <v>274.95</v>
      </c>
      <c r="J211" s="81">
        <f t="shared" si="23"/>
        <v>37.25</v>
      </c>
      <c r="K211" s="81">
        <f t="shared" si="23"/>
        <v>305.89999999999998</v>
      </c>
      <c r="L211" s="81">
        <f t="shared" si="23"/>
        <v>0.91999999999999993</v>
      </c>
      <c r="M211" s="81">
        <f t="shared" si="23"/>
        <v>0.1</v>
      </c>
      <c r="N211" s="81">
        <f t="shared" si="23"/>
        <v>0.4</v>
      </c>
      <c r="O211" s="81">
        <f t="shared" si="23"/>
        <v>0.63</v>
      </c>
      <c r="P211" s="81">
        <f t="shared" si="23"/>
        <v>1.46</v>
      </c>
      <c r="Q211" s="30"/>
      <c r="R211" s="30"/>
    </row>
    <row r="212" spans="1:18" s="28" customFormat="1" ht="15.75" customHeight="1" x14ac:dyDescent="0.3">
      <c r="A212" s="31"/>
      <c r="B212" s="33"/>
      <c r="C212" s="107" t="s">
        <v>90</v>
      </c>
      <c r="D212" s="53"/>
      <c r="E212" s="52">
        <v>72.53</v>
      </c>
      <c r="F212" s="52">
        <v>77.28</v>
      </c>
      <c r="G212" s="52">
        <v>232.14</v>
      </c>
      <c r="H212" s="98">
        <v>1518.3</v>
      </c>
      <c r="I212" s="81">
        <v>580.38</v>
      </c>
      <c r="J212" s="81">
        <v>135.62</v>
      </c>
      <c r="K212" s="81">
        <v>636.65</v>
      </c>
      <c r="L212" s="81">
        <v>118.06</v>
      </c>
      <c r="M212" s="81">
        <v>2.3330000000000002</v>
      </c>
      <c r="N212" s="81">
        <v>0.79400000000000004</v>
      </c>
      <c r="O212" s="81">
        <v>15.41</v>
      </c>
      <c r="P212" s="81">
        <v>23.17</v>
      </c>
      <c r="Q212" s="30"/>
      <c r="R212" s="30"/>
    </row>
    <row r="213" spans="1:18" s="29" customFormat="1" ht="24.75" customHeight="1" x14ac:dyDescent="0.2">
      <c r="A213" s="31"/>
      <c r="B213" s="145" t="s">
        <v>36</v>
      </c>
      <c r="C213" s="146"/>
      <c r="D213" s="146"/>
      <c r="E213" s="146"/>
      <c r="F213" s="146"/>
      <c r="G213" s="146"/>
      <c r="H213" s="146"/>
    </row>
    <row r="214" spans="1:18" s="29" customFormat="1" ht="24.75" customHeight="1" x14ac:dyDescent="0.2">
      <c r="A214" s="66"/>
      <c r="B214" s="153" t="s">
        <v>38</v>
      </c>
      <c r="C214" s="153"/>
      <c r="D214" s="105"/>
      <c r="E214" s="105"/>
      <c r="F214" s="105"/>
      <c r="G214" s="105"/>
      <c r="H214" s="105"/>
    </row>
    <row r="215" spans="1:18" s="29" customFormat="1" ht="24.75" customHeight="1" x14ac:dyDescent="0.2">
      <c r="A215" s="66"/>
      <c r="B215" s="147" t="s">
        <v>177</v>
      </c>
      <c r="C215" s="148"/>
      <c r="D215" s="105"/>
      <c r="E215" s="105"/>
      <c r="F215" s="105"/>
      <c r="G215" s="105"/>
      <c r="H215" s="105"/>
    </row>
    <row r="216" spans="1:18" s="28" customFormat="1" ht="24.75" customHeight="1" x14ac:dyDescent="0.2">
      <c r="A216" s="31"/>
      <c r="B216" s="147" t="s">
        <v>171</v>
      </c>
      <c r="C216" s="148"/>
      <c r="D216" s="148"/>
      <c r="E216" s="148"/>
      <c r="F216" s="148"/>
      <c r="G216" s="106"/>
      <c r="H216" s="106"/>
    </row>
    <row r="217" spans="1:18" s="29" customFormat="1" ht="24" customHeight="1" x14ac:dyDescent="0.3">
      <c r="A217" s="31"/>
      <c r="B217" s="39"/>
      <c r="C217" s="118" t="s">
        <v>78</v>
      </c>
      <c r="D217" s="115"/>
      <c r="E217" s="132"/>
      <c r="F217" s="132"/>
      <c r="G217" s="132"/>
      <c r="H217" s="144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</row>
    <row r="218" spans="1:18" s="29" customFormat="1" ht="29.25" customHeight="1" x14ac:dyDescent="0.3">
      <c r="A218" s="31"/>
      <c r="B218" s="33"/>
      <c r="C218" s="108" t="s">
        <v>163</v>
      </c>
      <c r="D218" s="114" t="s">
        <v>9</v>
      </c>
      <c r="E218" s="126">
        <v>8.5</v>
      </c>
      <c r="F218" s="126">
        <v>5.8</v>
      </c>
      <c r="G218" s="126">
        <v>33.299999999999997</v>
      </c>
      <c r="H218" s="127">
        <v>145.30000000000001</v>
      </c>
      <c r="I218" s="139">
        <v>12.1</v>
      </c>
      <c r="J218" s="139">
        <v>0</v>
      </c>
      <c r="K218" s="139">
        <v>0</v>
      </c>
      <c r="L218" s="139">
        <v>3.3</v>
      </c>
      <c r="M218" s="139">
        <v>0.15</v>
      </c>
      <c r="N218" s="139">
        <v>0.08</v>
      </c>
      <c r="O218" s="139">
        <v>0</v>
      </c>
      <c r="P218" s="139">
        <v>0</v>
      </c>
      <c r="Q218" s="139">
        <v>235</v>
      </c>
      <c r="R218" s="139">
        <v>2013</v>
      </c>
    </row>
    <row r="219" spans="1:18" s="28" customFormat="1" ht="23.25" customHeight="1" x14ac:dyDescent="0.3">
      <c r="A219" s="31"/>
      <c r="B219" s="33"/>
      <c r="C219" s="108" t="s">
        <v>77</v>
      </c>
      <c r="D219" s="114" t="s">
        <v>135</v>
      </c>
      <c r="E219" s="49">
        <v>0.1</v>
      </c>
      <c r="F219" s="49">
        <v>0</v>
      </c>
      <c r="G219" s="49">
        <v>15</v>
      </c>
      <c r="H219" s="80">
        <v>57</v>
      </c>
      <c r="I219" s="139">
        <v>11.3</v>
      </c>
      <c r="J219" s="139">
        <v>1.5</v>
      </c>
      <c r="K219" s="139">
        <v>2.9</v>
      </c>
      <c r="L219" s="139">
        <v>0.25</v>
      </c>
      <c r="M219" s="139">
        <v>0</v>
      </c>
      <c r="N219" s="139">
        <v>0</v>
      </c>
      <c r="O219" s="139">
        <v>0.02</v>
      </c>
      <c r="P219" s="139">
        <v>0.01</v>
      </c>
      <c r="Q219" s="139">
        <v>943</v>
      </c>
      <c r="R219" s="139">
        <v>2013</v>
      </c>
    </row>
    <row r="220" spans="1:18" s="28" customFormat="1" ht="24.75" customHeight="1" x14ac:dyDescent="0.3">
      <c r="A220" s="31"/>
      <c r="B220" s="33"/>
      <c r="C220" s="108" t="s">
        <v>71</v>
      </c>
      <c r="D220" s="114" t="s">
        <v>28</v>
      </c>
      <c r="E220" s="49">
        <v>2.4500000000000002</v>
      </c>
      <c r="F220" s="49">
        <v>0.39</v>
      </c>
      <c r="G220" s="49">
        <v>14.94</v>
      </c>
      <c r="H220" s="80">
        <v>68</v>
      </c>
      <c r="I220" s="139">
        <v>6.9</v>
      </c>
      <c r="J220" s="139">
        <v>9.9</v>
      </c>
      <c r="K220" s="139">
        <v>26.1</v>
      </c>
      <c r="L220" s="139">
        <v>0.6</v>
      </c>
      <c r="M220" s="139">
        <v>4.8000000000000001E-2</v>
      </c>
      <c r="N220" s="139">
        <v>1.7999999999999999E-2</v>
      </c>
      <c r="O220" s="139">
        <v>4.8</v>
      </c>
      <c r="P220" s="139">
        <v>0</v>
      </c>
      <c r="Q220" s="139"/>
      <c r="R220" s="139"/>
    </row>
    <row r="221" spans="1:18" s="28" customFormat="1" ht="24" customHeight="1" x14ac:dyDescent="0.3">
      <c r="A221" s="31"/>
      <c r="B221" s="33"/>
      <c r="C221" s="107" t="s">
        <v>89</v>
      </c>
      <c r="D221" s="115"/>
      <c r="E221" s="54">
        <f>SUM(E218:E220)</f>
        <v>11.05</v>
      </c>
      <c r="F221" s="54">
        <f>SUM(F218:F220)</f>
        <v>6.1899999999999995</v>
      </c>
      <c r="G221" s="54">
        <f>SUM(G218:G220)</f>
        <v>63.239999999999995</v>
      </c>
      <c r="H221" s="102">
        <f>SUM(H218:H220)</f>
        <v>270.3</v>
      </c>
      <c r="I221" s="140">
        <f>SUM(I218:I220)</f>
        <v>30.299999999999997</v>
      </c>
      <c r="J221" s="140">
        <v>11.4</v>
      </c>
      <c r="K221" s="140">
        <v>29</v>
      </c>
      <c r="L221" s="140">
        <f>SUM(L218:L220)</f>
        <v>4.1499999999999995</v>
      </c>
      <c r="M221" s="140">
        <f>SUM(M218:M220)</f>
        <v>0.19800000000000001</v>
      </c>
      <c r="N221" s="140">
        <f>SUM(N218:N220)</f>
        <v>9.8000000000000004E-2</v>
      </c>
      <c r="O221" s="140">
        <v>4.82</v>
      </c>
      <c r="P221" s="140">
        <f>SUM(P218:P220)</f>
        <v>0.01</v>
      </c>
      <c r="Q221" s="139"/>
      <c r="R221" s="139"/>
    </row>
    <row r="222" spans="1:18" s="28" customFormat="1" ht="21.75" customHeight="1" x14ac:dyDescent="0.3">
      <c r="A222" s="31"/>
      <c r="B222" s="33"/>
      <c r="C222" s="107" t="s">
        <v>88</v>
      </c>
      <c r="D222" s="114"/>
      <c r="E222" s="49"/>
      <c r="F222" s="49"/>
      <c r="G222" s="49"/>
      <c r="H222" s="80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</row>
    <row r="223" spans="1:18" s="28" customFormat="1" ht="20.25" customHeight="1" x14ac:dyDescent="0.3">
      <c r="A223" s="31"/>
      <c r="B223" s="33"/>
      <c r="C223" s="108" t="s">
        <v>68</v>
      </c>
      <c r="D223" s="114" t="s">
        <v>3</v>
      </c>
      <c r="E223" s="49">
        <v>0.5</v>
      </c>
      <c r="F223" s="49">
        <v>0</v>
      </c>
      <c r="G223" s="49">
        <v>35</v>
      </c>
      <c r="H223" s="80">
        <v>78</v>
      </c>
      <c r="I223" s="139">
        <v>7</v>
      </c>
      <c r="J223" s="139">
        <v>4</v>
      </c>
      <c r="K223" s="139">
        <v>7</v>
      </c>
      <c r="L223" s="139">
        <v>1.4</v>
      </c>
      <c r="M223" s="139">
        <v>0.01</v>
      </c>
      <c r="N223" s="139">
        <v>0.01</v>
      </c>
      <c r="O223" s="139">
        <v>0.1</v>
      </c>
      <c r="P223" s="139">
        <v>2</v>
      </c>
      <c r="Q223" s="139">
        <v>388</v>
      </c>
      <c r="R223" s="139">
        <v>2013</v>
      </c>
    </row>
    <row r="224" spans="1:18" s="28" customFormat="1" ht="23.25" customHeight="1" x14ac:dyDescent="0.3">
      <c r="A224" s="31"/>
      <c r="B224" s="33"/>
      <c r="C224" s="107" t="s">
        <v>112</v>
      </c>
      <c r="D224" s="115"/>
      <c r="E224" s="54">
        <v>0.5</v>
      </c>
      <c r="F224" s="54">
        <v>0</v>
      </c>
      <c r="G224" s="54">
        <v>35</v>
      </c>
      <c r="H224" s="102">
        <v>78</v>
      </c>
      <c r="I224" s="140">
        <v>7</v>
      </c>
      <c r="J224" s="140">
        <v>4</v>
      </c>
      <c r="K224" s="140">
        <v>7</v>
      </c>
      <c r="L224" s="140">
        <v>1.4</v>
      </c>
      <c r="M224" s="140">
        <v>0.01</v>
      </c>
      <c r="N224" s="140">
        <v>0.01</v>
      </c>
      <c r="O224" s="140">
        <v>0.1</v>
      </c>
      <c r="P224" s="140">
        <v>2</v>
      </c>
      <c r="Q224" s="139"/>
      <c r="R224" s="139"/>
    </row>
    <row r="225" spans="1:18" s="28" customFormat="1" ht="18.75" x14ac:dyDescent="0.3">
      <c r="A225" s="31"/>
      <c r="B225" s="33"/>
      <c r="C225" s="107" t="s">
        <v>87</v>
      </c>
      <c r="D225" s="114"/>
      <c r="E225" s="49"/>
      <c r="F225" s="49"/>
      <c r="G225" s="49"/>
      <c r="H225" s="80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</row>
    <row r="226" spans="1:18" s="28" customFormat="1" ht="37.5" x14ac:dyDescent="0.3">
      <c r="A226" s="31"/>
      <c r="B226" s="33"/>
      <c r="C226" s="108" t="s">
        <v>69</v>
      </c>
      <c r="D226" s="114" t="s">
        <v>120</v>
      </c>
      <c r="E226" s="49">
        <v>4.7</v>
      </c>
      <c r="F226" s="49">
        <v>3.2</v>
      </c>
      <c r="G226" s="49">
        <v>13.6</v>
      </c>
      <c r="H226" s="80">
        <v>102.3</v>
      </c>
      <c r="I226" s="139">
        <v>19.7</v>
      </c>
      <c r="J226" s="139">
        <v>10.45</v>
      </c>
      <c r="K226" s="139">
        <v>29.3</v>
      </c>
      <c r="L226" s="139">
        <v>0.57999999999999996</v>
      </c>
      <c r="M226" s="139">
        <v>0.05</v>
      </c>
      <c r="N226" s="139">
        <v>1.4999999999999999E-2</v>
      </c>
      <c r="O226" s="139">
        <v>0.42</v>
      </c>
      <c r="P226" s="139">
        <v>0.5</v>
      </c>
      <c r="Q226" s="139">
        <v>170</v>
      </c>
      <c r="R226" s="139">
        <v>2013</v>
      </c>
    </row>
    <row r="227" spans="1:18" s="28" customFormat="1" ht="58.5" customHeight="1" x14ac:dyDescent="0.3">
      <c r="A227" s="31"/>
      <c r="B227" s="33"/>
      <c r="C227" s="108" t="s">
        <v>164</v>
      </c>
      <c r="D227" s="114" t="s">
        <v>166</v>
      </c>
      <c r="E227" s="49">
        <v>9.0399999999999991</v>
      </c>
      <c r="F227" s="49">
        <v>6.2</v>
      </c>
      <c r="G227" s="49">
        <v>12.2</v>
      </c>
      <c r="H227" s="80">
        <v>139.19999999999999</v>
      </c>
      <c r="I227" s="139">
        <v>29</v>
      </c>
      <c r="J227" s="139">
        <v>17</v>
      </c>
      <c r="K227" s="139">
        <v>108</v>
      </c>
      <c r="L227" s="139">
        <v>1</v>
      </c>
      <c r="M227" s="139">
        <v>0.04</v>
      </c>
      <c r="N227" s="139">
        <v>0</v>
      </c>
      <c r="O227" s="139">
        <v>0</v>
      </c>
      <c r="P227" s="139">
        <v>9</v>
      </c>
      <c r="Q227" s="139">
        <v>515</v>
      </c>
      <c r="R227" s="139">
        <v>2013</v>
      </c>
    </row>
    <row r="228" spans="1:18" s="28" customFormat="1" ht="23.25" customHeight="1" x14ac:dyDescent="0.3">
      <c r="A228" s="31"/>
      <c r="B228" s="33"/>
      <c r="C228" s="108" t="s">
        <v>165</v>
      </c>
      <c r="D228" s="114" t="s">
        <v>130</v>
      </c>
      <c r="E228" s="49">
        <v>1.3</v>
      </c>
      <c r="F228" s="49">
        <v>3.7</v>
      </c>
      <c r="G228" s="49">
        <v>6.9</v>
      </c>
      <c r="H228" s="80">
        <v>66</v>
      </c>
      <c r="I228" s="139">
        <v>13.6</v>
      </c>
      <c r="J228" s="139">
        <v>13.1</v>
      </c>
      <c r="K228" s="139">
        <v>106.6</v>
      </c>
      <c r="L228" s="139">
        <v>0.61</v>
      </c>
      <c r="M228" s="139">
        <v>0.03</v>
      </c>
      <c r="N228" s="139">
        <v>0.02</v>
      </c>
      <c r="O228" s="139">
        <v>0.61</v>
      </c>
      <c r="P228" s="139">
        <v>0</v>
      </c>
      <c r="Q228" s="139"/>
      <c r="R228" s="139">
        <v>2013</v>
      </c>
    </row>
    <row r="229" spans="1:18" s="28" customFormat="1" ht="37.5" x14ac:dyDescent="0.3">
      <c r="A229" s="31"/>
      <c r="B229" s="33"/>
      <c r="C229" s="108" t="s">
        <v>144</v>
      </c>
      <c r="D229" s="114" t="s">
        <v>49</v>
      </c>
      <c r="E229" s="49">
        <v>0.8</v>
      </c>
      <c r="F229" s="49">
        <v>0</v>
      </c>
      <c r="G229" s="49">
        <v>17.600000000000001</v>
      </c>
      <c r="H229" s="80">
        <v>70.5</v>
      </c>
      <c r="I229" s="139">
        <v>10.8</v>
      </c>
      <c r="J229" s="139">
        <v>2.59</v>
      </c>
      <c r="K229" s="139">
        <v>9.6999999999999993</v>
      </c>
      <c r="L229" s="139">
        <v>0.61</v>
      </c>
      <c r="M229" s="139">
        <v>2E-3</v>
      </c>
      <c r="N229" s="139">
        <v>3.0000000000000001E-3</v>
      </c>
      <c r="O229" s="139">
        <v>7.0000000000000007E-2</v>
      </c>
      <c r="P229" s="139">
        <v>0.13</v>
      </c>
      <c r="Q229" s="139">
        <v>867</v>
      </c>
      <c r="R229" s="139">
        <v>2013</v>
      </c>
    </row>
    <row r="230" spans="1:18" s="28" customFormat="1" ht="18.75" x14ac:dyDescent="0.3">
      <c r="A230" s="31"/>
      <c r="B230" s="33"/>
      <c r="C230" s="108" t="s">
        <v>71</v>
      </c>
      <c r="D230" s="114" t="s">
        <v>67</v>
      </c>
      <c r="E230" s="49">
        <v>4.1500000000000004</v>
      </c>
      <c r="F230" s="49">
        <v>0.65</v>
      </c>
      <c r="G230" s="49">
        <v>24.05</v>
      </c>
      <c r="H230" s="80">
        <v>113.5</v>
      </c>
      <c r="I230" s="139">
        <v>6.9</v>
      </c>
      <c r="J230" s="139">
        <v>9.9</v>
      </c>
      <c r="K230" s="139">
        <v>26.1</v>
      </c>
      <c r="L230" s="139">
        <v>0.6</v>
      </c>
      <c r="M230" s="139">
        <v>4.8000000000000001E-2</v>
      </c>
      <c r="N230" s="139">
        <v>1.7999999999999999E-2</v>
      </c>
      <c r="O230" s="139">
        <v>4.8</v>
      </c>
      <c r="P230" s="139">
        <v>0</v>
      </c>
      <c r="Q230" s="139"/>
      <c r="R230" s="139"/>
    </row>
    <row r="231" spans="1:18" s="28" customFormat="1" ht="18.75" x14ac:dyDescent="0.3">
      <c r="A231" s="31"/>
      <c r="B231" s="33"/>
      <c r="C231" s="108" t="s">
        <v>14</v>
      </c>
      <c r="D231" s="114" t="s">
        <v>28</v>
      </c>
      <c r="E231" s="49">
        <v>1.98</v>
      </c>
      <c r="F231" s="49">
        <v>0.4</v>
      </c>
      <c r="G231" s="49">
        <v>0.36</v>
      </c>
      <c r="H231" s="80">
        <v>52.2</v>
      </c>
      <c r="I231" s="139">
        <v>10.5</v>
      </c>
      <c r="J231" s="139">
        <v>14.1</v>
      </c>
      <c r="K231" s="139">
        <v>47.4</v>
      </c>
      <c r="L231" s="139">
        <v>1.17</v>
      </c>
      <c r="M231" s="139">
        <v>0.05</v>
      </c>
      <c r="N231" s="139">
        <v>0.02</v>
      </c>
      <c r="O231" s="139">
        <v>0.21</v>
      </c>
      <c r="P231" s="139">
        <v>0</v>
      </c>
      <c r="Q231" s="139"/>
      <c r="R231" s="139"/>
    </row>
    <row r="232" spans="1:18" s="28" customFormat="1" ht="23.25" customHeight="1" x14ac:dyDescent="0.3">
      <c r="A232" s="31"/>
      <c r="B232" s="33"/>
      <c r="C232" s="107" t="s">
        <v>86</v>
      </c>
      <c r="D232" s="115"/>
      <c r="E232" s="54">
        <v>21.97</v>
      </c>
      <c r="F232" s="54">
        <v>14.15</v>
      </c>
      <c r="G232" s="54">
        <v>74.709999999999994</v>
      </c>
      <c r="H232" s="102">
        <v>543.70000000000005</v>
      </c>
      <c r="I232" s="140">
        <f t="shared" ref="I232:P232" si="24">SUM(I226:I231)</f>
        <v>90.500000000000014</v>
      </c>
      <c r="J232" s="140">
        <f t="shared" si="24"/>
        <v>67.14</v>
      </c>
      <c r="K232" s="140">
        <f t="shared" si="24"/>
        <v>327.09999999999997</v>
      </c>
      <c r="L232" s="140">
        <f t="shared" si="24"/>
        <v>4.57</v>
      </c>
      <c r="M232" s="140">
        <f t="shared" si="24"/>
        <v>0.21999999999999997</v>
      </c>
      <c r="N232" s="140">
        <f t="shared" si="24"/>
        <v>7.6000000000000012E-2</v>
      </c>
      <c r="O232" s="140">
        <f t="shared" si="24"/>
        <v>6.11</v>
      </c>
      <c r="P232" s="140">
        <f t="shared" si="24"/>
        <v>9.6300000000000008</v>
      </c>
      <c r="Q232" s="139"/>
      <c r="R232" s="139"/>
    </row>
    <row r="233" spans="1:18" s="28" customFormat="1" ht="24.75" customHeight="1" x14ac:dyDescent="0.3">
      <c r="A233" s="31"/>
      <c r="B233" s="33"/>
      <c r="C233" s="107" t="s">
        <v>92</v>
      </c>
      <c r="D233" s="114"/>
      <c r="E233" s="49"/>
      <c r="F233" s="49"/>
      <c r="G233" s="49"/>
      <c r="H233" s="80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</row>
    <row r="234" spans="1:18" s="28" customFormat="1" ht="25.5" customHeight="1" x14ac:dyDescent="0.3">
      <c r="A234" s="31"/>
      <c r="B234" s="33"/>
      <c r="C234" s="108" t="s">
        <v>151</v>
      </c>
      <c r="D234" s="114" t="s">
        <v>48</v>
      </c>
      <c r="E234" s="96">
        <v>8.5</v>
      </c>
      <c r="F234" s="96">
        <v>5.8</v>
      </c>
      <c r="G234" s="96">
        <v>33.299999999999997</v>
      </c>
      <c r="H234" s="97">
        <v>145.30000000000001</v>
      </c>
      <c r="I234" s="141">
        <v>1.25</v>
      </c>
      <c r="J234" s="141">
        <v>2.92</v>
      </c>
      <c r="K234" s="141">
        <v>23.75</v>
      </c>
      <c r="L234" s="141">
        <v>0.42</v>
      </c>
      <c r="M234" s="141">
        <v>5.0000000000000001E-3</v>
      </c>
      <c r="N234" s="141">
        <v>0.01</v>
      </c>
      <c r="O234" s="141">
        <v>0.1</v>
      </c>
      <c r="P234" s="141">
        <v>0</v>
      </c>
      <c r="Q234" s="139"/>
      <c r="R234" s="139"/>
    </row>
    <row r="235" spans="1:18" s="28" customFormat="1" ht="37.5" x14ac:dyDescent="0.3">
      <c r="A235" s="31"/>
      <c r="B235" s="33"/>
      <c r="C235" s="108" t="s">
        <v>146</v>
      </c>
      <c r="D235" s="114" t="s">
        <v>167</v>
      </c>
      <c r="E235" s="96">
        <v>1</v>
      </c>
      <c r="F235" s="96">
        <v>1.05</v>
      </c>
      <c r="G235" s="96">
        <v>13.8</v>
      </c>
      <c r="H235" s="97">
        <v>69.7</v>
      </c>
      <c r="I235" s="141">
        <v>134.4</v>
      </c>
      <c r="J235" s="141">
        <v>16.2</v>
      </c>
      <c r="K235" s="141">
        <v>99.1</v>
      </c>
      <c r="L235" s="141">
        <v>0.33</v>
      </c>
      <c r="M235" s="141">
        <v>0.05</v>
      </c>
      <c r="N235" s="141">
        <v>0.17</v>
      </c>
      <c r="O235" s="141">
        <v>0.13</v>
      </c>
      <c r="P235" s="141">
        <v>1.43</v>
      </c>
      <c r="Q235" s="141">
        <v>958</v>
      </c>
      <c r="R235" s="141">
        <v>2013</v>
      </c>
    </row>
    <row r="236" spans="1:18" s="28" customFormat="1" ht="18.75" hidden="1" x14ac:dyDescent="0.3">
      <c r="A236" s="31"/>
      <c r="B236" s="33"/>
      <c r="C236" s="108"/>
      <c r="D236" s="114"/>
      <c r="E236" s="49"/>
      <c r="F236" s="49"/>
      <c r="G236" s="49"/>
      <c r="H236" s="80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</row>
    <row r="237" spans="1:18" s="28" customFormat="1" ht="25.5" customHeight="1" x14ac:dyDescent="0.3">
      <c r="A237" s="31"/>
      <c r="B237" s="33"/>
      <c r="C237" s="107" t="s">
        <v>91</v>
      </c>
      <c r="D237" s="115"/>
      <c r="E237" s="54">
        <f t="shared" ref="E237:P237" si="25">SUM(E234:E236)</f>
        <v>9.5</v>
      </c>
      <c r="F237" s="54">
        <f t="shared" si="25"/>
        <v>6.85</v>
      </c>
      <c r="G237" s="54">
        <f t="shared" si="25"/>
        <v>47.099999999999994</v>
      </c>
      <c r="H237" s="102">
        <f t="shared" si="25"/>
        <v>215</v>
      </c>
      <c r="I237" s="140">
        <f t="shared" si="25"/>
        <v>135.65</v>
      </c>
      <c r="J237" s="140">
        <f t="shared" si="25"/>
        <v>19.119999999999997</v>
      </c>
      <c r="K237" s="140">
        <f t="shared" si="25"/>
        <v>122.85</v>
      </c>
      <c r="L237" s="140">
        <f t="shared" si="25"/>
        <v>0.75</v>
      </c>
      <c r="M237" s="140">
        <f t="shared" si="25"/>
        <v>5.5E-2</v>
      </c>
      <c r="N237" s="140">
        <f t="shared" si="25"/>
        <v>0.18000000000000002</v>
      </c>
      <c r="O237" s="140">
        <f t="shared" si="25"/>
        <v>0.23</v>
      </c>
      <c r="P237" s="140">
        <f t="shared" si="25"/>
        <v>1.43</v>
      </c>
      <c r="Q237" s="139"/>
      <c r="R237" s="139"/>
    </row>
    <row r="238" spans="1:18" s="28" customFormat="1" ht="27" customHeight="1" x14ac:dyDescent="0.3">
      <c r="A238" s="31"/>
      <c r="B238" s="33"/>
      <c r="C238" s="107" t="s">
        <v>90</v>
      </c>
      <c r="D238" s="115"/>
      <c r="E238" s="54">
        <v>42.92</v>
      </c>
      <c r="F238" s="54">
        <v>27.19</v>
      </c>
      <c r="G238" s="54">
        <v>197.65</v>
      </c>
      <c r="H238" s="102">
        <v>1081</v>
      </c>
      <c r="I238" s="140">
        <v>283.89999999999998</v>
      </c>
      <c r="J238" s="140">
        <v>151.26</v>
      </c>
      <c r="K238" s="140">
        <v>536.79999999999995</v>
      </c>
      <c r="L238" s="140">
        <v>12.46</v>
      </c>
      <c r="M238" s="140">
        <v>0.52300000000000002</v>
      </c>
      <c r="N238" s="140">
        <v>0.41399999999999998</v>
      </c>
      <c r="O238" s="140">
        <v>13.14</v>
      </c>
      <c r="P238" s="140">
        <v>28.5</v>
      </c>
      <c r="Q238" s="139"/>
      <c r="R238" s="139"/>
    </row>
    <row r="239" spans="1:18" s="29" customFormat="1" ht="18" customHeight="1" x14ac:dyDescent="0.2">
      <c r="A239" s="31"/>
      <c r="B239" s="145" t="s">
        <v>37</v>
      </c>
      <c r="C239" s="146"/>
      <c r="D239" s="146"/>
      <c r="E239" s="146"/>
      <c r="F239" s="146"/>
      <c r="G239" s="146"/>
      <c r="H239" s="146"/>
    </row>
    <row r="240" spans="1:18" s="29" customFormat="1" ht="16.5" customHeight="1" x14ac:dyDescent="0.2">
      <c r="A240" s="66"/>
      <c r="B240" s="153" t="s">
        <v>38</v>
      </c>
      <c r="C240" s="153"/>
      <c r="D240" s="105"/>
      <c r="E240" s="105"/>
      <c r="F240" s="105"/>
      <c r="G240" s="105"/>
      <c r="H240" s="105"/>
    </row>
    <row r="241" spans="1:18" s="29" customFormat="1" ht="15.75" customHeight="1" x14ac:dyDescent="0.2">
      <c r="A241" s="66"/>
      <c r="B241" s="147" t="s">
        <v>177</v>
      </c>
      <c r="C241" s="148"/>
      <c r="D241" s="105"/>
      <c r="E241" s="105"/>
      <c r="F241" s="105"/>
      <c r="G241" s="105"/>
      <c r="H241" s="105"/>
    </row>
    <row r="242" spans="1:18" s="28" customFormat="1" ht="21" customHeight="1" x14ac:dyDescent="0.2">
      <c r="A242" s="31"/>
      <c r="B242" s="147" t="s">
        <v>171</v>
      </c>
      <c r="C242" s="148"/>
      <c r="D242" s="148"/>
      <c r="E242" s="148"/>
      <c r="F242" s="148"/>
      <c r="G242" s="106"/>
      <c r="H242" s="106"/>
    </row>
    <row r="243" spans="1:18" s="28" customFormat="1" ht="25.5" customHeight="1" x14ac:dyDescent="0.3">
      <c r="A243" s="31"/>
      <c r="B243" s="33"/>
      <c r="C243" s="118" t="s">
        <v>78</v>
      </c>
      <c r="D243" s="114"/>
      <c r="E243" s="26"/>
      <c r="F243" s="26"/>
      <c r="G243" s="26"/>
      <c r="H243" s="77"/>
      <c r="I243" s="30"/>
      <c r="J243" s="30"/>
      <c r="K243" s="30"/>
      <c r="L243" s="30"/>
      <c r="M243" s="30"/>
      <c r="N243" s="30"/>
      <c r="O243" s="30"/>
      <c r="P243" s="30"/>
      <c r="Q243" s="30"/>
      <c r="R243" s="30"/>
    </row>
    <row r="244" spans="1:18" s="28" customFormat="1" ht="21" customHeight="1" x14ac:dyDescent="0.3">
      <c r="A244" s="31"/>
      <c r="B244" s="33"/>
      <c r="C244" s="108" t="s">
        <v>142</v>
      </c>
      <c r="D244" s="114" t="s">
        <v>9</v>
      </c>
      <c r="E244" s="26">
        <v>4.5999999999999996</v>
      </c>
      <c r="F244" s="26">
        <v>4.5999999999999996</v>
      </c>
      <c r="G244" s="26">
        <v>16.399999999999999</v>
      </c>
      <c r="H244" s="77">
        <v>116</v>
      </c>
      <c r="I244" s="30">
        <v>15.07</v>
      </c>
      <c r="J244" s="30">
        <v>38.1</v>
      </c>
      <c r="K244" s="30">
        <v>109.07</v>
      </c>
      <c r="L244" s="30">
        <v>1.27</v>
      </c>
      <c r="M244" s="30">
        <v>0.13700000000000001</v>
      </c>
      <c r="N244" s="30">
        <v>0.03</v>
      </c>
      <c r="O244" s="30">
        <v>0.64</v>
      </c>
      <c r="P244" s="30">
        <v>0</v>
      </c>
      <c r="Q244" s="30"/>
      <c r="R244" s="30"/>
    </row>
    <row r="245" spans="1:18" s="28" customFormat="1" ht="20.25" customHeight="1" x14ac:dyDescent="0.3">
      <c r="A245" s="31"/>
      <c r="B245" s="33"/>
      <c r="C245" s="108" t="s">
        <v>77</v>
      </c>
      <c r="D245" s="114" t="s">
        <v>135</v>
      </c>
      <c r="E245" s="50">
        <v>0.1</v>
      </c>
      <c r="F245" s="50">
        <v>0</v>
      </c>
      <c r="G245" s="50">
        <v>15</v>
      </c>
      <c r="H245" s="75">
        <v>57</v>
      </c>
      <c r="I245" s="30">
        <v>11.3</v>
      </c>
      <c r="J245" s="30">
        <v>1.5</v>
      </c>
      <c r="K245" s="30">
        <v>2.9</v>
      </c>
      <c r="L245" s="30">
        <v>0.25</v>
      </c>
      <c r="M245" s="30">
        <v>0</v>
      </c>
      <c r="N245" s="30">
        <v>0</v>
      </c>
      <c r="O245" s="30">
        <v>0.02</v>
      </c>
      <c r="P245" s="30">
        <v>0.01</v>
      </c>
      <c r="Q245" s="30">
        <v>943</v>
      </c>
      <c r="R245" s="30">
        <v>2013</v>
      </c>
    </row>
    <row r="246" spans="1:18" s="28" customFormat="1" ht="18.75" x14ac:dyDescent="0.3">
      <c r="A246" s="31"/>
      <c r="B246" s="33"/>
      <c r="C246" s="108" t="s">
        <v>71</v>
      </c>
      <c r="D246" s="114" t="s">
        <v>28</v>
      </c>
      <c r="E246" s="50">
        <v>2.4500000000000002</v>
      </c>
      <c r="F246" s="50">
        <v>0.39</v>
      </c>
      <c r="G246" s="50">
        <v>14.94</v>
      </c>
      <c r="H246" s="75">
        <v>68</v>
      </c>
      <c r="I246" s="30">
        <v>6.9</v>
      </c>
      <c r="J246" s="30">
        <v>9.9</v>
      </c>
      <c r="K246" s="30">
        <v>26.1</v>
      </c>
      <c r="L246" s="30">
        <v>0.6</v>
      </c>
      <c r="M246" s="30">
        <v>4.8000000000000001E-2</v>
      </c>
      <c r="N246" s="30">
        <v>1.7999999999999999E-2</v>
      </c>
      <c r="O246" s="30">
        <v>4.8</v>
      </c>
      <c r="P246" s="30">
        <v>0</v>
      </c>
      <c r="Q246" s="30"/>
      <c r="R246" s="30"/>
    </row>
    <row r="247" spans="1:18" s="28" customFormat="1" ht="37.5" x14ac:dyDescent="0.3">
      <c r="A247" s="31"/>
      <c r="B247" s="33"/>
      <c r="C247" s="108" t="s">
        <v>103</v>
      </c>
      <c r="D247" s="114" t="s">
        <v>110</v>
      </c>
      <c r="E247" s="26">
        <v>0.08</v>
      </c>
      <c r="F247" s="26">
        <v>3.63</v>
      </c>
      <c r="G247" s="26">
        <v>7.0000000000000007E-2</v>
      </c>
      <c r="H247" s="77">
        <v>33</v>
      </c>
      <c r="I247" s="30">
        <v>1.2</v>
      </c>
      <c r="J247" s="30">
        <v>0</v>
      </c>
      <c r="K247" s="30">
        <v>1.5</v>
      </c>
      <c r="L247" s="30">
        <v>0.01</v>
      </c>
      <c r="M247" s="30">
        <v>5.0000000000000001E-3</v>
      </c>
      <c r="N247" s="30">
        <v>0.06</v>
      </c>
      <c r="O247" s="30">
        <v>0.05</v>
      </c>
      <c r="P247" s="30">
        <v>0</v>
      </c>
      <c r="Q247" s="30"/>
      <c r="R247" s="30"/>
    </row>
    <row r="248" spans="1:18" s="28" customFormat="1" ht="18.75" x14ac:dyDescent="0.3">
      <c r="A248" s="31"/>
      <c r="B248" s="33"/>
      <c r="C248" s="107" t="s">
        <v>89</v>
      </c>
      <c r="D248" s="115"/>
      <c r="E248" s="40">
        <v>7.15</v>
      </c>
      <c r="F248" s="40">
        <v>4.99</v>
      </c>
      <c r="G248" s="40">
        <v>46.34</v>
      </c>
      <c r="H248" s="78">
        <v>241</v>
      </c>
      <c r="I248" s="81">
        <f t="shared" ref="I248:P248" si="26">SUM(I244:I247)</f>
        <v>34.470000000000006</v>
      </c>
      <c r="J248" s="81">
        <f t="shared" si="26"/>
        <v>49.5</v>
      </c>
      <c r="K248" s="81">
        <f t="shared" si="26"/>
        <v>139.57</v>
      </c>
      <c r="L248" s="81">
        <f t="shared" si="26"/>
        <v>2.13</v>
      </c>
      <c r="M248" s="81">
        <f t="shared" si="26"/>
        <v>0.19</v>
      </c>
      <c r="N248" s="81">
        <f t="shared" si="26"/>
        <v>0.108</v>
      </c>
      <c r="O248" s="81">
        <f t="shared" si="26"/>
        <v>5.51</v>
      </c>
      <c r="P248" s="81">
        <f t="shared" si="26"/>
        <v>0.01</v>
      </c>
      <c r="Q248" s="30"/>
      <c r="R248" s="30"/>
    </row>
    <row r="249" spans="1:18" s="28" customFormat="1" ht="18.75" x14ac:dyDescent="0.3">
      <c r="A249" s="31"/>
      <c r="B249" s="33"/>
      <c r="C249" s="107" t="s">
        <v>88</v>
      </c>
      <c r="D249" s="114"/>
      <c r="E249" s="26"/>
      <c r="F249" s="26"/>
      <c r="G249" s="26"/>
      <c r="H249" s="77"/>
      <c r="I249" s="30"/>
      <c r="J249" s="30"/>
      <c r="K249" s="30"/>
      <c r="L249" s="30"/>
      <c r="M249" s="30"/>
      <c r="N249" s="30"/>
      <c r="O249" s="30"/>
      <c r="P249" s="30"/>
      <c r="Q249" s="30"/>
      <c r="R249" s="30"/>
    </row>
    <row r="250" spans="1:18" s="28" customFormat="1" ht="18.75" x14ac:dyDescent="0.3">
      <c r="A250" s="31"/>
      <c r="B250" s="33"/>
      <c r="C250" s="108" t="s">
        <v>102</v>
      </c>
      <c r="D250" s="114" t="s">
        <v>3</v>
      </c>
      <c r="E250" s="50">
        <v>0.5</v>
      </c>
      <c r="F250" s="50">
        <v>0</v>
      </c>
      <c r="G250" s="50">
        <v>35</v>
      </c>
      <c r="H250" s="75">
        <v>78</v>
      </c>
      <c r="I250" s="30">
        <v>7</v>
      </c>
      <c r="J250" s="30">
        <v>4</v>
      </c>
      <c r="K250" s="30">
        <v>7</v>
      </c>
      <c r="L250" s="30">
        <v>1.4</v>
      </c>
      <c r="M250" s="30">
        <v>0.01</v>
      </c>
      <c r="N250" s="30">
        <v>0.01</v>
      </c>
      <c r="O250" s="30">
        <v>0.1</v>
      </c>
      <c r="P250" s="30">
        <v>2</v>
      </c>
      <c r="Q250" s="30">
        <v>388</v>
      </c>
      <c r="R250" s="30">
        <v>2013</v>
      </c>
    </row>
    <row r="251" spans="1:18" s="28" customFormat="1" ht="18.75" x14ac:dyDescent="0.3">
      <c r="A251" s="31"/>
      <c r="B251" s="33"/>
      <c r="C251" s="107" t="s">
        <v>108</v>
      </c>
      <c r="D251" s="115"/>
      <c r="E251" s="40">
        <v>0.5</v>
      </c>
      <c r="F251" s="40">
        <v>0</v>
      </c>
      <c r="G251" s="40">
        <v>35</v>
      </c>
      <c r="H251" s="78">
        <v>78</v>
      </c>
      <c r="I251" s="81">
        <v>7</v>
      </c>
      <c r="J251" s="81">
        <v>4</v>
      </c>
      <c r="K251" s="81">
        <v>7</v>
      </c>
      <c r="L251" s="81">
        <v>1.4</v>
      </c>
      <c r="M251" s="81">
        <v>0.01</v>
      </c>
      <c r="N251" s="81">
        <v>0.01</v>
      </c>
      <c r="O251" s="81">
        <v>0.1</v>
      </c>
      <c r="P251" s="81">
        <v>2</v>
      </c>
      <c r="Q251" s="30"/>
      <c r="R251" s="30"/>
    </row>
    <row r="252" spans="1:18" s="28" customFormat="1" ht="18.75" x14ac:dyDescent="0.3">
      <c r="A252" s="31"/>
      <c r="B252" s="33"/>
      <c r="C252" s="107" t="s">
        <v>87</v>
      </c>
      <c r="D252" s="114"/>
      <c r="E252" s="50"/>
      <c r="F252" s="50"/>
      <c r="G252" s="50"/>
      <c r="H252" s="75"/>
      <c r="I252" s="30"/>
      <c r="J252" s="30"/>
      <c r="K252" s="30"/>
      <c r="L252" s="30"/>
      <c r="M252" s="30"/>
      <c r="N252" s="30"/>
      <c r="O252" s="30"/>
      <c r="P252" s="30"/>
      <c r="Q252" s="30"/>
      <c r="R252" s="30"/>
    </row>
    <row r="253" spans="1:18" s="28" customFormat="1" ht="37.5" x14ac:dyDescent="0.3">
      <c r="A253" s="31"/>
      <c r="B253" s="33"/>
      <c r="C253" s="108" t="s">
        <v>97</v>
      </c>
      <c r="D253" s="114" t="s">
        <v>120</v>
      </c>
      <c r="E253" s="50">
        <v>3.1</v>
      </c>
      <c r="F253" s="50">
        <v>3.3</v>
      </c>
      <c r="G253" s="50">
        <v>6.4</v>
      </c>
      <c r="H253" s="75">
        <v>74</v>
      </c>
      <c r="I253" s="30">
        <v>26.45</v>
      </c>
      <c r="J253" s="30">
        <v>25.9</v>
      </c>
      <c r="K253" s="30">
        <v>71.95</v>
      </c>
      <c r="L253" s="30">
        <v>0.97</v>
      </c>
      <c r="M253" s="30">
        <v>0.1</v>
      </c>
      <c r="N253" s="30">
        <v>7.0000000000000007E-2</v>
      </c>
      <c r="O253" s="30">
        <v>1.08</v>
      </c>
      <c r="P253" s="30">
        <v>7.53</v>
      </c>
      <c r="Q253" s="30">
        <v>187</v>
      </c>
      <c r="R253" s="30">
        <v>2013</v>
      </c>
    </row>
    <row r="254" spans="1:18" s="28" customFormat="1" ht="18.75" x14ac:dyDescent="0.3">
      <c r="A254" s="31"/>
      <c r="B254" s="33"/>
      <c r="C254" s="108" t="s">
        <v>168</v>
      </c>
      <c r="D254" s="114" t="s">
        <v>121</v>
      </c>
      <c r="E254" s="50">
        <v>9.4</v>
      </c>
      <c r="F254" s="50">
        <v>3.29</v>
      </c>
      <c r="G254" s="50">
        <v>7</v>
      </c>
      <c r="H254" s="75">
        <v>94.5</v>
      </c>
      <c r="I254" s="30">
        <v>37.200000000000003</v>
      </c>
      <c r="J254" s="30">
        <v>21.1</v>
      </c>
      <c r="K254" s="30">
        <v>128.80000000000001</v>
      </c>
      <c r="L254" s="30">
        <v>0.53</v>
      </c>
      <c r="M254" s="30">
        <v>0.05</v>
      </c>
      <c r="N254" s="30">
        <v>7.0000000000000007E-2</v>
      </c>
      <c r="O254" s="30">
        <v>1.3</v>
      </c>
      <c r="P254" s="30">
        <v>0.3</v>
      </c>
      <c r="Q254" s="30"/>
      <c r="R254" s="30"/>
    </row>
    <row r="255" spans="1:18" s="28" customFormat="1" ht="18.75" x14ac:dyDescent="0.3">
      <c r="A255" s="31"/>
      <c r="B255" s="33"/>
      <c r="C255" s="108" t="s">
        <v>105</v>
      </c>
      <c r="D255" s="114" t="s">
        <v>130</v>
      </c>
      <c r="E255" s="86">
        <v>3.4</v>
      </c>
      <c r="F255" s="86">
        <v>3.2</v>
      </c>
      <c r="G255" s="86">
        <v>25.9</v>
      </c>
      <c r="H255" s="87">
        <v>140.69999999999999</v>
      </c>
      <c r="I255" s="82">
        <v>9.76</v>
      </c>
      <c r="J255" s="82">
        <v>19.55</v>
      </c>
      <c r="K255" s="82">
        <v>53.15</v>
      </c>
      <c r="L255" s="82">
        <v>0.77</v>
      </c>
      <c r="M255" s="82">
        <v>0.10199999999999999</v>
      </c>
      <c r="N255" s="82">
        <v>0.06</v>
      </c>
      <c r="O255" s="82">
        <v>1.04</v>
      </c>
      <c r="P255" s="82">
        <v>14</v>
      </c>
      <c r="Q255" s="30">
        <v>70</v>
      </c>
      <c r="R255" s="30">
        <v>2013</v>
      </c>
    </row>
    <row r="256" spans="1:18" s="28" customFormat="1" ht="18.75" x14ac:dyDescent="0.3">
      <c r="A256" s="31"/>
      <c r="B256" s="33"/>
      <c r="C256" s="108" t="s">
        <v>169</v>
      </c>
      <c r="D256" s="114" t="s">
        <v>48</v>
      </c>
      <c r="E256" s="50">
        <v>1.3</v>
      </c>
      <c r="F256" s="50">
        <v>0</v>
      </c>
      <c r="G256" s="50">
        <v>18.18</v>
      </c>
      <c r="H256" s="75">
        <v>76.8</v>
      </c>
      <c r="I256" s="30">
        <v>12.6</v>
      </c>
      <c r="J256" s="30">
        <v>10</v>
      </c>
      <c r="K256" s="30">
        <v>12.6</v>
      </c>
      <c r="L256" s="30">
        <v>2.52</v>
      </c>
      <c r="M256" s="30">
        <v>0.02</v>
      </c>
      <c r="N256" s="30">
        <v>0.02</v>
      </c>
      <c r="O256" s="30">
        <v>0.18</v>
      </c>
      <c r="P256" s="30">
        <v>3.6</v>
      </c>
      <c r="Q256" s="30">
        <v>783</v>
      </c>
      <c r="R256" s="30">
        <v>2013</v>
      </c>
    </row>
    <row r="257" spans="1:18" s="28" customFormat="1" ht="37.5" x14ac:dyDescent="0.3">
      <c r="A257" s="31"/>
      <c r="B257" s="33"/>
      <c r="C257" s="108" t="s">
        <v>170</v>
      </c>
      <c r="D257" s="114" t="s">
        <v>49</v>
      </c>
      <c r="E257" s="50">
        <v>1.3</v>
      </c>
      <c r="F257" s="50">
        <v>3.7</v>
      </c>
      <c r="G257" s="50">
        <v>6.9</v>
      </c>
      <c r="H257" s="75">
        <v>66</v>
      </c>
      <c r="I257" s="30"/>
      <c r="J257" s="30"/>
      <c r="K257" s="30"/>
      <c r="L257" s="30"/>
      <c r="M257" s="30"/>
      <c r="N257" s="30"/>
      <c r="O257" s="30"/>
      <c r="P257" s="30"/>
      <c r="Q257" s="30"/>
      <c r="R257" s="30"/>
    </row>
    <row r="258" spans="1:18" s="28" customFormat="1" ht="18.75" x14ac:dyDescent="0.3">
      <c r="A258" s="31"/>
      <c r="B258" s="33"/>
      <c r="C258" s="108" t="s">
        <v>71</v>
      </c>
      <c r="D258" s="114" t="s">
        <v>67</v>
      </c>
      <c r="E258" s="50">
        <v>2.4500000000000002</v>
      </c>
      <c r="F258" s="50">
        <v>0.39</v>
      </c>
      <c r="G258" s="50">
        <v>14.94</v>
      </c>
      <c r="H258" s="75">
        <v>68</v>
      </c>
      <c r="I258" s="30">
        <v>6.9</v>
      </c>
      <c r="J258" s="30">
        <v>9.9</v>
      </c>
      <c r="K258" s="30">
        <v>26.1</v>
      </c>
      <c r="L258" s="30">
        <v>0.6</v>
      </c>
      <c r="M258" s="30">
        <v>4.8000000000000001E-2</v>
      </c>
      <c r="N258" s="30">
        <v>1.7999999999999999E-2</v>
      </c>
      <c r="O258" s="30">
        <v>4.8</v>
      </c>
      <c r="P258" s="30">
        <v>0</v>
      </c>
      <c r="Q258" s="30"/>
      <c r="R258" s="30"/>
    </row>
    <row r="259" spans="1:18" s="28" customFormat="1" ht="18.75" x14ac:dyDescent="0.3">
      <c r="A259" s="31"/>
      <c r="B259" s="33"/>
      <c r="C259" s="108" t="s">
        <v>14</v>
      </c>
      <c r="D259" s="114" t="s">
        <v>28</v>
      </c>
      <c r="E259" s="50">
        <v>1.98</v>
      </c>
      <c r="F259" s="50">
        <v>0.4</v>
      </c>
      <c r="G259" s="50">
        <v>0.36</v>
      </c>
      <c r="H259" s="75">
        <v>52.2</v>
      </c>
      <c r="I259" s="30">
        <v>10.5</v>
      </c>
      <c r="J259" s="30">
        <v>14.1</v>
      </c>
      <c r="K259" s="30">
        <v>47.4</v>
      </c>
      <c r="L259" s="30">
        <v>1.17</v>
      </c>
      <c r="M259" s="30">
        <v>0.05</v>
      </c>
      <c r="N259" s="30">
        <v>0.02</v>
      </c>
      <c r="O259" s="30">
        <v>0.21</v>
      </c>
      <c r="P259" s="30">
        <v>0</v>
      </c>
      <c r="Q259" s="30"/>
      <c r="R259" s="30"/>
    </row>
    <row r="260" spans="1:18" s="28" customFormat="1" ht="18.75" x14ac:dyDescent="0.3">
      <c r="A260" s="31"/>
      <c r="B260" s="33"/>
      <c r="C260" s="107" t="s">
        <v>86</v>
      </c>
      <c r="D260" s="115"/>
      <c r="E260" s="52">
        <f t="shared" ref="E260:P260" si="27">SUM(E254:E259)</f>
        <v>19.830000000000002</v>
      </c>
      <c r="F260" s="52">
        <f t="shared" si="27"/>
        <v>10.980000000000002</v>
      </c>
      <c r="G260" s="52">
        <f t="shared" si="27"/>
        <v>73.28</v>
      </c>
      <c r="H260" s="98">
        <f t="shared" si="27"/>
        <v>498.2</v>
      </c>
      <c r="I260" s="81">
        <f t="shared" si="27"/>
        <v>76.960000000000008</v>
      </c>
      <c r="J260" s="81">
        <f t="shared" si="27"/>
        <v>74.650000000000006</v>
      </c>
      <c r="K260" s="81">
        <f t="shared" si="27"/>
        <v>268.05</v>
      </c>
      <c r="L260" s="81">
        <f t="shared" si="27"/>
        <v>5.59</v>
      </c>
      <c r="M260" s="81">
        <f t="shared" si="27"/>
        <v>0.26999999999999996</v>
      </c>
      <c r="N260" s="81">
        <f t="shared" si="27"/>
        <v>0.18799999999999997</v>
      </c>
      <c r="O260" s="81">
        <f t="shared" si="27"/>
        <v>7.53</v>
      </c>
      <c r="P260" s="81">
        <f t="shared" si="27"/>
        <v>17.900000000000002</v>
      </c>
      <c r="Q260" s="30"/>
      <c r="R260" s="30"/>
    </row>
    <row r="261" spans="1:18" s="28" customFormat="1" ht="18.75" x14ac:dyDescent="0.3">
      <c r="A261" s="31"/>
      <c r="B261" s="33"/>
      <c r="C261" s="107" t="s">
        <v>92</v>
      </c>
      <c r="D261" s="114"/>
      <c r="E261" s="50"/>
      <c r="F261" s="50"/>
      <c r="G261" s="50"/>
      <c r="H261" s="75"/>
      <c r="I261" s="30"/>
      <c r="J261" s="30"/>
      <c r="K261" s="30"/>
      <c r="L261" s="30"/>
      <c r="M261" s="30"/>
      <c r="N261" s="30"/>
      <c r="O261" s="30"/>
      <c r="P261" s="30"/>
      <c r="Q261" s="30"/>
      <c r="R261" s="30"/>
    </row>
    <row r="262" spans="1:18" s="28" customFormat="1" ht="18.75" x14ac:dyDescent="0.3">
      <c r="A262" s="31"/>
      <c r="B262" s="33"/>
      <c r="C262" s="108" t="s">
        <v>73</v>
      </c>
      <c r="D262" s="114" t="s">
        <v>46</v>
      </c>
      <c r="E262" s="50">
        <v>1</v>
      </c>
      <c r="F262" s="50">
        <v>8.8000000000000007</v>
      </c>
      <c r="G262" s="50">
        <v>18.8</v>
      </c>
      <c r="H262" s="75">
        <v>154.19999999999999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/>
      <c r="R262" s="30"/>
    </row>
    <row r="263" spans="1:18" s="28" customFormat="1" ht="37.5" x14ac:dyDescent="0.3">
      <c r="A263" s="31"/>
      <c r="B263" s="33"/>
      <c r="C263" s="108" t="s">
        <v>99</v>
      </c>
      <c r="D263" s="114" t="s">
        <v>167</v>
      </c>
      <c r="E263" s="96">
        <v>3.73</v>
      </c>
      <c r="F263" s="96">
        <v>4.9000000000000004</v>
      </c>
      <c r="G263" s="96">
        <v>27.3</v>
      </c>
      <c r="H263" s="97">
        <v>172.2</v>
      </c>
      <c r="I263" s="82">
        <v>113.16</v>
      </c>
      <c r="J263" s="82">
        <v>12.6</v>
      </c>
      <c r="K263" s="82">
        <v>81</v>
      </c>
      <c r="L263" s="82">
        <v>0.1</v>
      </c>
      <c r="M263" s="82">
        <v>0.04</v>
      </c>
      <c r="N263" s="82">
        <v>0.1</v>
      </c>
      <c r="O263" s="82">
        <v>0.09</v>
      </c>
      <c r="P263" s="82">
        <v>1.18</v>
      </c>
      <c r="Q263" s="82">
        <v>943</v>
      </c>
      <c r="R263" s="82">
        <v>2013</v>
      </c>
    </row>
    <row r="264" spans="1:18" s="29" customFormat="1" ht="18.75" x14ac:dyDescent="0.3">
      <c r="A264" s="31"/>
      <c r="B264" s="39"/>
      <c r="C264" s="107" t="s">
        <v>91</v>
      </c>
      <c r="D264" s="115"/>
      <c r="E264" s="40">
        <v>29.6</v>
      </c>
      <c r="F264" s="40">
        <v>25.4</v>
      </c>
      <c r="G264" s="40">
        <v>46.8</v>
      </c>
      <c r="H264" s="40">
        <v>514.5</v>
      </c>
      <c r="I264" s="40">
        <f t="shared" ref="I264:P264" si="28">SUM(I262:I263)</f>
        <v>113.16</v>
      </c>
      <c r="J264" s="40">
        <f t="shared" si="28"/>
        <v>12.6</v>
      </c>
      <c r="K264" s="40">
        <f t="shared" si="28"/>
        <v>81</v>
      </c>
      <c r="L264" s="40">
        <f t="shared" si="28"/>
        <v>0.1</v>
      </c>
      <c r="M264" s="40">
        <f t="shared" si="28"/>
        <v>0.04</v>
      </c>
      <c r="N264" s="40">
        <f t="shared" si="28"/>
        <v>0.1</v>
      </c>
      <c r="O264" s="40">
        <f t="shared" si="28"/>
        <v>0.09</v>
      </c>
      <c r="P264" s="40">
        <f t="shared" si="28"/>
        <v>1.18</v>
      </c>
      <c r="Q264" s="81"/>
      <c r="R264" s="81"/>
    </row>
    <row r="265" spans="1:18" s="29" customFormat="1" ht="18.75" x14ac:dyDescent="0.3">
      <c r="A265" s="31"/>
      <c r="B265" s="39"/>
      <c r="C265" s="107" t="s">
        <v>93</v>
      </c>
      <c r="D265" s="115"/>
      <c r="E265" s="40">
        <v>50.78</v>
      </c>
      <c r="F265" s="40">
        <v>45.08</v>
      </c>
      <c r="G265" s="40">
        <v>189.54</v>
      </c>
      <c r="H265" s="78">
        <v>1029.8499999999999</v>
      </c>
      <c r="I265" s="40">
        <v>231.59</v>
      </c>
      <c r="J265" s="40">
        <v>140.75</v>
      </c>
      <c r="K265" s="40">
        <v>495.62</v>
      </c>
      <c r="L265" s="40">
        <v>9.2200000000000006</v>
      </c>
      <c r="M265" s="40">
        <v>0.51</v>
      </c>
      <c r="N265" s="40">
        <v>0.40600000000000003</v>
      </c>
      <c r="O265" s="40">
        <v>13.23</v>
      </c>
      <c r="P265" s="40">
        <v>21.09</v>
      </c>
      <c r="Q265" s="89"/>
      <c r="R265" s="89"/>
    </row>
    <row r="266" spans="1:18" s="29" customFormat="1" ht="18.75" x14ac:dyDescent="0.3">
      <c r="A266" s="31"/>
      <c r="B266" s="39"/>
      <c r="C266" s="107" t="s">
        <v>118</v>
      </c>
      <c r="D266" s="115"/>
      <c r="E266" s="40">
        <v>482.89</v>
      </c>
      <c r="F266" s="40">
        <v>509.37</v>
      </c>
      <c r="G266" s="40">
        <v>2118.355</v>
      </c>
      <c r="H266" s="78">
        <v>13879.74</v>
      </c>
      <c r="I266" s="40">
        <v>3765.89</v>
      </c>
      <c r="J266" s="40">
        <v>1563.43</v>
      </c>
      <c r="K266" s="40">
        <v>6418</v>
      </c>
      <c r="L266" s="40">
        <v>215.43</v>
      </c>
      <c r="M266" s="40">
        <v>0.70799999999999996</v>
      </c>
      <c r="N266" s="40">
        <v>6.2460000000000004</v>
      </c>
      <c r="O266" s="40">
        <v>184.25</v>
      </c>
      <c r="P266" s="40">
        <v>271.76</v>
      </c>
      <c r="Q266" s="81"/>
      <c r="R266" s="81"/>
    </row>
    <row r="267" spans="1:18" s="29" customFormat="1" ht="13.5" customHeight="1" x14ac:dyDescent="0.25">
      <c r="A267" s="47"/>
      <c r="B267" s="48"/>
      <c r="C267" s="37"/>
      <c r="D267" s="60"/>
      <c r="E267" s="27"/>
      <c r="F267" s="71"/>
      <c r="G267" s="72"/>
      <c r="H267" s="27"/>
      <c r="I267" s="28"/>
      <c r="J267" s="70"/>
    </row>
    <row r="268" spans="1:18" ht="15.75" x14ac:dyDescent="0.25">
      <c r="A268" s="42" t="s">
        <v>24</v>
      </c>
      <c r="B268" s="37"/>
      <c r="C268" s="151" t="s">
        <v>47</v>
      </c>
      <c r="D268" s="151"/>
      <c r="E268" s="151"/>
      <c r="F268" s="151"/>
      <c r="G268" s="151"/>
      <c r="H268" s="151"/>
      <c r="I268" s="151"/>
      <c r="J268" s="70"/>
      <c r="K268" s="28"/>
      <c r="L268" s="28"/>
      <c r="M268" s="28"/>
      <c r="N268" s="28"/>
      <c r="O268" s="28"/>
      <c r="P268" s="28"/>
      <c r="Q268" s="28"/>
      <c r="R268" s="28"/>
    </row>
    <row r="269" spans="1:18" ht="15.75" x14ac:dyDescent="0.25">
      <c r="A269" s="43" t="s">
        <v>25</v>
      </c>
      <c r="B269" s="37"/>
      <c r="C269" s="151" t="s">
        <v>116</v>
      </c>
      <c r="D269" s="151"/>
      <c r="E269" s="27" t="s">
        <v>117</v>
      </c>
      <c r="F269" s="27"/>
      <c r="G269" s="27"/>
      <c r="H269" s="27"/>
      <c r="I269" s="28"/>
      <c r="J269" s="70"/>
      <c r="K269" s="28"/>
      <c r="L269" s="28"/>
      <c r="M269" s="28"/>
      <c r="N269" s="28"/>
      <c r="O269" s="28"/>
      <c r="P269" s="28"/>
      <c r="Q269" s="28"/>
      <c r="R269" s="28"/>
    </row>
    <row r="270" spans="1:18" ht="18.75" x14ac:dyDescent="0.3">
      <c r="A270" s="43" t="s">
        <v>26</v>
      </c>
      <c r="B270" s="37"/>
      <c r="C270" s="152"/>
      <c r="D270" s="152"/>
      <c r="E270" s="152"/>
      <c r="F270" s="152"/>
      <c r="G270" s="150" t="s">
        <v>51</v>
      </c>
      <c r="H270" s="150"/>
      <c r="I270" s="91"/>
      <c r="J270" s="70"/>
      <c r="K270" s="28"/>
      <c r="L270" s="28"/>
      <c r="M270" s="28"/>
      <c r="N270" s="28"/>
      <c r="O270" s="28"/>
      <c r="P270" s="28"/>
      <c r="Q270" s="28"/>
      <c r="R270" s="28"/>
    </row>
    <row r="271" spans="1:18" ht="15.75" x14ac:dyDescent="0.25">
      <c r="A271" s="44"/>
      <c r="B271" s="37"/>
      <c r="C271" s="37"/>
      <c r="D271" s="60"/>
      <c r="E271" s="27"/>
      <c r="F271" s="71"/>
      <c r="G271" s="72"/>
      <c r="H271" s="27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46" customFormat="1" ht="15.75" x14ac:dyDescent="0.25">
      <c r="A272" s="45"/>
      <c r="B272" s="41"/>
      <c r="C272" s="151"/>
      <c r="D272" s="151"/>
      <c r="E272" s="151"/>
      <c r="F272" s="151"/>
      <c r="G272" s="151"/>
      <c r="H272" s="151"/>
      <c r="I272" s="151"/>
      <c r="J272" s="93"/>
      <c r="K272" s="93"/>
      <c r="L272" s="93"/>
      <c r="M272" s="93"/>
      <c r="N272" s="93"/>
      <c r="O272" s="93"/>
      <c r="P272" s="93"/>
      <c r="Q272" s="93"/>
      <c r="R272" s="92"/>
    </row>
    <row r="273" spans="1:18" ht="17.25" customHeight="1" x14ac:dyDescent="0.25">
      <c r="A273" s="45" t="s">
        <v>27</v>
      </c>
      <c r="B273" s="37"/>
      <c r="C273" s="151"/>
      <c r="D273" s="151"/>
      <c r="E273" s="27"/>
      <c r="F273" s="27"/>
      <c r="G273" s="27"/>
      <c r="H273" s="27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63" customFormat="1" ht="18" customHeight="1" x14ac:dyDescent="0.3">
      <c r="A274" s="62"/>
      <c r="B274" s="62"/>
      <c r="C274" s="152"/>
      <c r="D274" s="152"/>
      <c r="E274" s="152"/>
      <c r="F274" s="152"/>
      <c r="G274" s="150"/>
      <c r="H274" s="150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1:18" ht="15.75" x14ac:dyDescent="0.25">
      <c r="A275" s="34"/>
      <c r="B275" s="28"/>
      <c r="C275" s="28"/>
      <c r="D275" s="3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x14ac:dyDescent="0.2">
      <c r="A276" s="36"/>
      <c r="B276" s="28"/>
      <c r="C276" s="28"/>
      <c r="D276" s="3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x14ac:dyDescent="0.2">
      <c r="A277" s="36"/>
      <c r="B277" s="28"/>
      <c r="C277" s="28"/>
      <c r="D277" s="35"/>
      <c r="E277" s="28"/>
      <c r="F277" s="28"/>
      <c r="G277" s="28"/>
      <c r="H277" s="28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1:18" x14ac:dyDescent="0.2">
      <c r="A278" s="36"/>
      <c r="B278" s="28"/>
      <c r="C278" s="28"/>
      <c r="D278" s="35"/>
      <c r="E278" s="28"/>
      <c r="F278" s="28"/>
      <c r="G278" s="28"/>
      <c r="H278" s="28"/>
    </row>
    <row r="279" spans="1:18" x14ac:dyDescent="0.2">
      <c r="A279" s="36"/>
      <c r="B279" s="28"/>
      <c r="C279" s="28"/>
      <c r="D279" s="35"/>
      <c r="E279" s="28"/>
      <c r="F279" s="28"/>
      <c r="G279" s="28"/>
      <c r="H279" s="28"/>
    </row>
    <row r="280" spans="1:18" x14ac:dyDescent="0.2">
      <c r="A280" s="36"/>
      <c r="B280" s="28"/>
      <c r="C280" s="28"/>
      <c r="D280" s="35"/>
      <c r="E280" s="28"/>
      <c r="F280" s="28"/>
      <c r="G280" s="28"/>
      <c r="H280" s="28"/>
    </row>
    <row r="281" spans="1:18" x14ac:dyDescent="0.2">
      <c r="A281" s="36"/>
      <c r="B281" s="28"/>
      <c r="C281" s="28"/>
      <c r="D281" s="35"/>
      <c r="E281" s="28"/>
      <c r="F281" s="28"/>
      <c r="G281" s="28"/>
      <c r="H281" s="28"/>
    </row>
    <row r="282" spans="1:18" x14ac:dyDescent="0.2">
      <c r="A282" s="36"/>
      <c r="B282" s="28"/>
      <c r="C282" s="28"/>
      <c r="D282" s="35"/>
      <c r="E282" s="28"/>
      <c r="F282" s="28"/>
      <c r="G282" s="28"/>
      <c r="H282" s="28"/>
    </row>
    <row r="283" spans="1:18" ht="15.75" customHeight="1" x14ac:dyDescent="0.2">
      <c r="A283" s="36"/>
      <c r="B283" s="28"/>
      <c r="C283" s="28"/>
      <c r="D283" s="35"/>
      <c r="E283" s="28"/>
      <c r="F283" s="28"/>
      <c r="G283" s="28"/>
      <c r="H283" s="28"/>
    </row>
    <row r="284" spans="1:18" x14ac:dyDescent="0.2">
      <c r="A284" s="61"/>
      <c r="B284" s="28"/>
      <c r="C284" s="28"/>
      <c r="D284" s="35"/>
      <c r="E284" s="28"/>
      <c r="F284" s="28"/>
      <c r="G284" s="28"/>
      <c r="H284" s="28"/>
    </row>
    <row r="285" spans="1:18" x14ac:dyDescent="0.2">
      <c r="A285" s="61"/>
      <c r="B285" s="28"/>
      <c r="C285" s="28"/>
      <c r="D285" s="35"/>
      <c r="E285" s="28"/>
      <c r="F285" s="28"/>
      <c r="G285" s="28"/>
      <c r="H285" s="28"/>
    </row>
    <row r="286" spans="1:18" x14ac:dyDescent="0.2">
      <c r="A286" s="61"/>
      <c r="B286" s="28"/>
      <c r="C286" s="28"/>
      <c r="D286" s="35"/>
      <c r="E286" s="28"/>
      <c r="F286" s="28"/>
      <c r="G286" s="28"/>
      <c r="H286" s="28"/>
    </row>
    <row r="287" spans="1:18" x14ac:dyDescent="0.2">
      <c r="A287" s="61"/>
      <c r="B287" s="28"/>
      <c r="C287" s="28"/>
      <c r="D287" s="35"/>
      <c r="E287" s="28"/>
      <c r="F287" s="28"/>
      <c r="G287" s="28"/>
      <c r="H287" s="28"/>
    </row>
    <row r="288" spans="1:18" x14ac:dyDescent="0.2">
      <c r="A288" s="61"/>
      <c r="B288" s="28"/>
      <c r="C288" s="28"/>
      <c r="D288" s="35"/>
      <c r="E288" s="28"/>
      <c r="F288" s="28"/>
      <c r="G288" s="28"/>
      <c r="H288" s="28"/>
    </row>
    <row r="289" spans="1:8" x14ac:dyDescent="0.2">
      <c r="A289" s="61"/>
      <c r="B289" s="28"/>
      <c r="C289" s="28"/>
      <c r="D289" s="35"/>
      <c r="E289" s="28"/>
      <c r="F289" s="28"/>
      <c r="G289" s="28"/>
      <c r="H289" s="28"/>
    </row>
    <row r="290" spans="1:8" x14ac:dyDescent="0.2">
      <c r="A290" s="61"/>
      <c r="B290" s="28"/>
      <c r="C290" s="28"/>
      <c r="D290" s="35"/>
      <c r="E290" s="28"/>
      <c r="F290" s="28"/>
      <c r="G290" s="28"/>
      <c r="H290" s="28"/>
    </row>
    <row r="291" spans="1:8" x14ac:dyDescent="0.2">
      <c r="A291" s="61"/>
      <c r="B291" s="28"/>
      <c r="C291" s="28"/>
      <c r="D291" s="35"/>
      <c r="E291" s="28"/>
      <c r="F291" s="28"/>
      <c r="G291" s="28"/>
      <c r="H291" s="28"/>
    </row>
    <row r="292" spans="1:8" x14ac:dyDescent="0.2">
      <c r="A292" s="61"/>
      <c r="B292" s="28"/>
      <c r="C292" s="28"/>
      <c r="D292" s="35"/>
      <c r="E292" s="28"/>
      <c r="F292" s="28"/>
      <c r="G292" s="28"/>
      <c r="H292" s="28"/>
    </row>
    <row r="293" spans="1:8" x14ac:dyDescent="0.2">
      <c r="A293" s="61"/>
      <c r="B293" s="28"/>
      <c r="C293" s="28"/>
      <c r="D293" s="35"/>
      <c r="E293" s="28"/>
      <c r="F293" s="28"/>
      <c r="G293" s="28"/>
      <c r="H293" s="28"/>
    </row>
    <row r="294" spans="1:8" x14ac:dyDescent="0.2">
      <c r="A294" s="61"/>
      <c r="B294" s="28"/>
      <c r="C294" s="28"/>
      <c r="D294" s="35"/>
      <c r="E294" s="28"/>
      <c r="F294" s="28"/>
      <c r="G294" s="28"/>
      <c r="H294" s="28"/>
    </row>
    <row r="295" spans="1:8" x14ac:dyDescent="0.2">
      <c r="A295" s="61"/>
      <c r="B295" s="28"/>
      <c r="C295" s="28"/>
      <c r="D295" s="35"/>
      <c r="E295" s="28"/>
      <c r="F295" s="28"/>
      <c r="G295" s="28"/>
      <c r="H295" s="28"/>
    </row>
    <row r="296" spans="1:8" x14ac:dyDescent="0.2">
      <c r="A296" s="61"/>
      <c r="B296" s="28"/>
      <c r="C296" s="28"/>
      <c r="D296" s="35"/>
      <c r="E296" s="28"/>
      <c r="F296" s="28"/>
      <c r="G296" s="28"/>
      <c r="H296" s="28"/>
    </row>
    <row r="297" spans="1:8" x14ac:dyDescent="0.2">
      <c r="A297" s="61"/>
      <c r="B297" s="28"/>
      <c r="C297" s="28"/>
      <c r="D297" s="35"/>
      <c r="E297" s="28"/>
      <c r="F297" s="28"/>
      <c r="G297" s="28"/>
      <c r="H297" s="28"/>
    </row>
    <row r="298" spans="1:8" x14ac:dyDescent="0.2">
      <c r="A298" s="61"/>
      <c r="B298" s="28"/>
      <c r="C298" s="28"/>
      <c r="D298" s="35"/>
      <c r="E298" s="28"/>
      <c r="F298" s="28"/>
      <c r="G298" s="28"/>
      <c r="H298" s="28"/>
    </row>
    <row r="299" spans="1:8" x14ac:dyDescent="0.2">
      <c r="A299" s="61"/>
      <c r="B299" s="28"/>
      <c r="C299" s="28"/>
      <c r="D299" s="35"/>
      <c r="E299" s="28"/>
      <c r="F299" s="28"/>
      <c r="G299" s="28"/>
      <c r="H299" s="28"/>
    </row>
    <row r="300" spans="1:8" x14ac:dyDescent="0.2">
      <c r="A300" s="61"/>
      <c r="B300" s="28"/>
      <c r="C300" s="28"/>
      <c r="D300" s="35"/>
      <c r="E300" s="28"/>
      <c r="F300" s="28"/>
      <c r="G300" s="28"/>
      <c r="H300" s="28"/>
    </row>
    <row r="301" spans="1:8" x14ac:dyDescent="0.2">
      <c r="A301" s="61"/>
      <c r="B301" s="28"/>
      <c r="C301" s="28"/>
      <c r="D301" s="35"/>
      <c r="E301" s="28"/>
      <c r="F301" s="28"/>
      <c r="G301" s="28"/>
      <c r="H301" s="28"/>
    </row>
    <row r="302" spans="1:8" x14ac:dyDescent="0.2">
      <c r="A302" s="61"/>
      <c r="B302" s="28"/>
      <c r="C302" s="28"/>
      <c r="D302" s="35"/>
      <c r="E302" s="28"/>
      <c r="F302" s="28"/>
      <c r="G302" s="28"/>
      <c r="H302" s="28"/>
    </row>
    <row r="303" spans="1:8" x14ac:dyDescent="0.2">
      <c r="A303" s="61"/>
      <c r="B303" s="28"/>
      <c r="C303" s="28"/>
      <c r="D303" s="35"/>
      <c r="E303" s="28"/>
      <c r="F303" s="28"/>
      <c r="G303" s="28"/>
      <c r="H303" s="28"/>
    </row>
    <row r="304" spans="1:8" x14ac:dyDescent="0.2">
      <c r="A304" s="61"/>
      <c r="B304" s="28"/>
      <c r="C304" s="28"/>
      <c r="D304" s="35"/>
      <c r="E304" s="28"/>
      <c r="F304" s="28"/>
      <c r="G304" s="28"/>
      <c r="H304" s="28"/>
    </row>
    <row r="305" spans="1:8" x14ac:dyDescent="0.2">
      <c r="A305" s="61"/>
      <c r="B305" s="28"/>
      <c r="C305" s="28"/>
      <c r="D305" s="35"/>
      <c r="E305" s="28"/>
      <c r="F305" s="28"/>
      <c r="G305" s="28"/>
      <c r="H305" s="28"/>
    </row>
    <row r="306" spans="1:8" x14ac:dyDescent="0.2">
      <c r="A306" s="61"/>
      <c r="B306" s="28"/>
      <c r="C306" s="28"/>
      <c r="D306" s="35"/>
      <c r="E306" s="28"/>
      <c r="F306" s="28"/>
      <c r="G306" s="28"/>
      <c r="H306" s="28"/>
    </row>
    <row r="307" spans="1:8" x14ac:dyDescent="0.2">
      <c r="A307" s="61"/>
      <c r="B307" s="28"/>
      <c r="C307" s="28"/>
      <c r="D307" s="35"/>
      <c r="E307" s="28"/>
      <c r="F307" s="28"/>
      <c r="G307" s="28"/>
      <c r="H307" s="28"/>
    </row>
    <row r="308" spans="1:8" x14ac:dyDescent="0.2">
      <c r="A308" s="61"/>
      <c r="B308" s="28"/>
      <c r="C308" s="28"/>
      <c r="D308" s="35"/>
      <c r="E308" s="28"/>
      <c r="F308" s="28"/>
      <c r="G308" s="28"/>
      <c r="H308" s="28"/>
    </row>
    <row r="309" spans="1:8" x14ac:dyDescent="0.2">
      <c r="A309" s="61"/>
      <c r="B309" s="28"/>
      <c r="C309" s="28"/>
      <c r="D309" s="35"/>
      <c r="E309" s="28"/>
      <c r="F309" s="28"/>
      <c r="G309" s="28"/>
      <c r="H309" s="28"/>
    </row>
    <row r="310" spans="1:8" x14ac:dyDescent="0.2">
      <c r="A310" s="61"/>
      <c r="B310" s="28"/>
      <c r="C310" s="28"/>
      <c r="D310" s="35"/>
      <c r="E310" s="28"/>
      <c r="F310" s="28"/>
      <c r="G310" s="28"/>
      <c r="H310" s="28"/>
    </row>
    <row r="311" spans="1:8" x14ac:dyDescent="0.2">
      <c r="A311" s="61"/>
      <c r="B311" s="28"/>
      <c r="C311" s="28"/>
      <c r="D311" s="35"/>
      <c r="E311" s="28"/>
      <c r="F311" s="28"/>
      <c r="G311" s="28"/>
      <c r="H311" s="28"/>
    </row>
  </sheetData>
  <mergeCells count="59">
    <mergeCell ref="B240:C240"/>
    <mergeCell ref="B215:C215"/>
    <mergeCell ref="A87:A133"/>
    <mergeCell ref="B83:H83"/>
    <mergeCell ref="B242:F242"/>
    <mergeCell ref="B216:F216"/>
    <mergeCell ref="R1:R2"/>
    <mergeCell ref="C1:C2"/>
    <mergeCell ref="B1:B2"/>
    <mergeCell ref="E1:G1"/>
    <mergeCell ref="H1:H2"/>
    <mergeCell ref="I1:L1"/>
    <mergeCell ref="M1:P1"/>
    <mergeCell ref="B7:D7"/>
    <mergeCell ref="Q1:Q2"/>
    <mergeCell ref="B4:H4"/>
    <mergeCell ref="B5:C5"/>
    <mergeCell ref="B33:H33"/>
    <mergeCell ref="A2:A37"/>
    <mergeCell ref="B36:D36"/>
    <mergeCell ref="B62:E62"/>
    <mergeCell ref="D1:D2"/>
    <mergeCell ref="B34:C34"/>
    <mergeCell ref="B35:C35"/>
    <mergeCell ref="B59:H59"/>
    <mergeCell ref="B60:C60"/>
    <mergeCell ref="B61:C61"/>
    <mergeCell ref="A41:A63"/>
    <mergeCell ref="B84:C84"/>
    <mergeCell ref="B188:C188"/>
    <mergeCell ref="B162:H162"/>
    <mergeCell ref="B165:E165"/>
    <mergeCell ref="B135:C135"/>
    <mergeCell ref="B163:C163"/>
    <mergeCell ref="B187:H187"/>
    <mergeCell ref="B136:C136"/>
    <mergeCell ref="B86:D86"/>
    <mergeCell ref="B111:D111"/>
    <mergeCell ref="B137:E137"/>
    <mergeCell ref="B85:C85"/>
    <mergeCell ref="B110:C110"/>
    <mergeCell ref="B108:H108"/>
    <mergeCell ref="B109:C109"/>
    <mergeCell ref="B134:H134"/>
    <mergeCell ref="B164:C164"/>
    <mergeCell ref="B189:C189"/>
    <mergeCell ref="G274:H274"/>
    <mergeCell ref="G270:H270"/>
    <mergeCell ref="C272:I272"/>
    <mergeCell ref="C268:I268"/>
    <mergeCell ref="C269:D269"/>
    <mergeCell ref="C270:F270"/>
    <mergeCell ref="C274:F274"/>
    <mergeCell ref="C273:D273"/>
    <mergeCell ref="B241:C241"/>
    <mergeCell ref="B239:H239"/>
    <mergeCell ref="B214:C214"/>
    <mergeCell ref="B190:F190"/>
    <mergeCell ref="B213:H213"/>
  </mergeCells>
  <phoneticPr fontId="0" type="noConversion"/>
  <pageMargins left="1" right="1" top="1" bottom="1" header="0.5" footer="0.5"/>
  <pageSetup paperSize="9" scale="6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cols>
    <col min="3" max="3" width="33.42578125" customWidth="1"/>
  </cols>
  <sheetData>
    <row r="1" spans="1:15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x14ac:dyDescent="0.2">
      <c r="A2" s="6"/>
      <c r="B2" s="174"/>
      <c r="C2" s="9" t="s">
        <v>11</v>
      </c>
      <c r="D2" s="12">
        <v>18264</v>
      </c>
      <c r="E2" s="1">
        <v>3.5</v>
      </c>
      <c r="F2" s="177"/>
      <c r="G2" s="177"/>
      <c r="H2" s="177"/>
      <c r="I2" s="177"/>
      <c r="J2" s="1">
        <v>136</v>
      </c>
      <c r="K2" s="177"/>
      <c r="L2" s="177"/>
      <c r="M2" s="177"/>
      <c r="N2" s="177"/>
      <c r="O2" s="188"/>
    </row>
    <row r="3" spans="1:15" x14ac:dyDescent="0.2">
      <c r="A3" s="6"/>
      <c r="B3" s="175"/>
      <c r="C3" s="9" t="s">
        <v>12</v>
      </c>
      <c r="D3" s="1" t="s">
        <v>8</v>
      </c>
      <c r="E3" s="1">
        <v>1.5</v>
      </c>
      <c r="F3" s="178"/>
      <c r="G3" s="178"/>
      <c r="H3" s="178"/>
      <c r="I3" s="178"/>
      <c r="J3" s="1">
        <v>120</v>
      </c>
      <c r="K3" s="178"/>
      <c r="L3" s="178"/>
      <c r="M3" s="178"/>
      <c r="N3" s="178"/>
      <c r="O3" s="188"/>
    </row>
    <row r="4" spans="1:15" ht="25.5" x14ac:dyDescent="0.2">
      <c r="A4" s="6"/>
      <c r="B4" s="175"/>
      <c r="C4" s="9" t="s">
        <v>13</v>
      </c>
      <c r="D4" s="1"/>
      <c r="E4" s="1"/>
      <c r="F4" s="178"/>
      <c r="G4" s="178"/>
      <c r="H4" s="178"/>
      <c r="I4" s="178"/>
      <c r="J4" s="1"/>
      <c r="K4" s="178"/>
      <c r="L4" s="178"/>
      <c r="M4" s="178"/>
      <c r="N4" s="178"/>
      <c r="O4" s="188"/>
    </row>
    <row r="5" spans="1:15" ht="25.5" x14ac:dyDescent="0.2">
      <c r="A5" s="7" t="s">
        <v>2</v>
      </c>
      <c r="B5" s="175"/>
      <c r="C5" s="9" t="s">
        <v>14</v>
      </c>
      <c r="D5" s="1" t="s">
        <v>17</v>
      </c>
      <c r="E5" s="1">
        <v>2.8</v>
      </c>
      <c r="F5" s="178"/>
      <c r="G5" s="178"/>
      <c r="H5" s="178"/>
      <c r="I5" s="178"/>
      <c r="J5" s="1">
        <v>185</v>
      </c>
      <c r="K5" s="178"/>
      <c r="L5" s="178"/>
      <c r="M5" s="178"/>
      <c r="N5" s="178"/>
      <c r="O5" s="188"/>
    </row>
    <row r="6" spans="1:15" x14ac:dyDescent="0.2">
      <c r="A6" s="8"/>
      <c r="B6" s="175"/>
      <c r="C6" s="9" t="s">
        <v>15</v>
      </c>
      <c r="D6" s="1" t="s">
        <v>9</v>
      </c>
      <c r="E6" s="1">
        <v>0.5</v>
      </c>
      <c r="F6" s="178"/>
      <c r="G6" s="178"/>
      <c r="H6" s="178"/>
      <c r="I6" s="178"/>
      <c r="J6" s="1">
        <v>107</v>
      </c>
      <c r="K6" s="178"/>
      <c r="L6" s="178"/>
      <c r="M6" s="178"/>
      <c r="N6" s="178"/>
      <c r="O6" s="188"/>
    </row>
    <row r="7" spans="1:15" x14ac:dyDescent="0.2">
      <c r="A7" s="8"/>
      <c r="B7" s="175"/>
      <c r="C7" s="9" t="s">
        <v>16</v>
      </c>
      <c r="D7" s="1" t="s">
        <v>3</v>
      </c>
      <c r="E7" s="1">
        <v>1.3</v>
      </c>
      <c r="F7" s="178"/>
      <c r="G7" s="178"/>
      <c r="H7" s="178"/>
      <c r="I7" s="178"/>
      <c r="J7" s="1">
        <v>126</v>
      </c>
      <c r="K7" s="178"/>
      <c r="L7" s="178"/>
      <c r="M7" s="178"/>
      <c r="N7" s="178"/>
      <c r="O7" s="188"/>
    </row>
    <row r="8" spans="1:15" x14ac:dyDescent="0.2">
      <c r="A8" s="3"/>
      <c r="B8" s="176"/>
      <c r="C8" s="2"/>
      <c r="D8" s="5"/>
      <c r="E8" s="10">
        <v>5</v>
      </c>
      <c r="F8" s="179"/>
      <c r="G8" s="179"/>
      <c r="H8" s="179"/>
      <c r="I8" s="179"/>
      <c r="J8" s="10">
        <v>70</v>
      </c>
      <c r="K8" s="179"/>
      <c r="L8" s="179"/>
      <c r="M8" s="179"/>
      <c r="N8" s="179"/>
      <c r="O8" s="189"/>
    </row>
    <row r="9" spans="1:15" ht="15" x14ac:dyDescent="0.2">
      <c r="A9" s="4"/>
      <c r="B9" s="5"/>
      <c r="C9" s="11" t="s">
        <v>4</v>
      </c>
      <c r="D9" s="10"/>
      <c r="E9" s="10">
        <v>14.6</v>
      </c>
      <c r="F9" s="10"/>
      <c r="G9" s="10"/>
      <c r="H9" s="10"/>
      <c r="I9" s="10"/>
      <c r="J9" s="10">
        <v>674</v>
      </c>
      <c r="K9" s="10"/>
      <c r="L9" s="10"/>
      <c r="M9" s="10"/>
      <c r="N9" s="180"/>
      <c r="O9" s="190"/>
    </row>
    <row r="10" spans="1:15" x14ac:dyDescent="0.2">
      <c r="A10" s="7"/>
      <c r="B10" s="174"/>
      <c r="C10" s="9" t="s">
        <v>18</v>
      </c>
      <c r="D10" s="1" t="s">
        <v>7</v>
      </c>
      <c r="E10" s="1">
        <v>1.5</v>
      </c>
      <c r="F10" s="177"/>
      <c r="G10" s="177"/>
      <c r="H10" s="177"/>
      <c r="I10" s="177"/>
      <c r="J10" s="1">
        <v>149</v>
      </c>
      <c r="K10" s="177"/>
      <c r="L10" s="177"/>
      <c r="M10" s="177"/>
      <c r="N10" s="182"/>
      <c r="O10" s="183"/>
    </row>
    <row r="11" spans="1:15" x14ac:dyDescent="0.2">
      <c r="A11" s="7"/>
      <c r="B11" s="175"/>
      <c r="C11" s="9" t="s">
        <v>19</v>
      </c>
      <c r="D11" s="12">
        <v>27395</v>
      </c>
      <c r="E11" s="1">
        <v>7.2</v>
      </c>
      <c r="F11" s="178"/>
      <c r="G11" s="178"/>
      <c r="H11" s="178"/>
      <c r="I11" s="178"/>
      <c r="J11" s="1">
        <v>318</v>
      </c>
      <c r="K11" s="178"/>
      <c r="L11" s="178"/>
      <c r="M11" s="178"/>
      <c r="N11" s="184"/>
      <c r="O11" s="185"/>
    </row>
    <row r="12" spans="1:15" x14ac:dyDescent="0.2">
      <c r="A12" s="7"/>
      <c r="B12" s="175"/>
      <c r="C12" s="9" t="s">
        <v>20</v>
      </c>
      <c r="D12" s="1" t="s">
        <v>8</v>
      </c>
      <c r="E12" s="1">
        <v>1.2</v>
      </c>
      <c r="F12" s="178"/>
      <c r="G12" s="178"/>
      <c r="H12" s="178"/>
      <c r="I12" s="178"/>
      <c r="J12" s="1">
        <v>207</v>
      </c>
      <c r="K12" s="178"/>
      <c r="L12" s="178"/>
      <c r="M12" s="178"/>
      <c r="N12" s="184"/>
      <c r="O12" s="185"/>
    </row>
    <row r="13" spans="1:15" x14ac:dyDescent="0.2">
      <c r="A13" s="7" t="s">
        <v>5</v>
      </c>
      <c r="B13" s="175"/>
      <c r="C13" s="9" t="s">
        <v>21</v>
      </c>
      <c r="D13" s="12">
        <v>18264</v>
      </c>
      <c r="E13" s="1">
        <v>2.95</v>
      </c>
      <c r="F13" s="178"/>
      <c r="G13" s="178"/>
      <c r="H13" s="178"/>
      <c r="I13" s="178"/>
      <c r="J13" s="1">
        <v>6.8</v>
      </c>
      <c r="K13" s="178"/>
      <c r="L13" s="178"/>
      <c r="M13" s="178"/>
      <c r="N13" s="184"/>
      <c r="O13" s="185"/>
    </row>
    <row r="14" spans="1:15" x14ac:dyDescent="0.2">
      <c r="A14" s="8"/>
      <c r="B14" s="175"/>
      <c r="C14" s="9" t="s">
        <v>22</v>
      </c>
      <c r="D14" s="1" t="s">
        <v>9</v>
      </c>
      <c r="E14" s="1">
        <v>4.5999999999999996</v>
      </c>
      <c r="F14" s="178"/>
      <c r="G14" s="178"/>
      <c r="H14" s="178"/>
      <c r="I14" s="178"/>
      <c r="J14" s="1">
        <v>94</v>
      </c>
      <c r="K14" s="178"/>
      <c r="L14" s="178"/>
      <c r="M14" s="178"/>
      <c r="N14" s="184"/>
      <c r="O14" s="185"/>
    </row>
    <row r="15" spans="1:15" x14ac:dyDescent="0.2">
      <c r="A15" s="8"/>
      <c r="B15" s="175"/>
      <c r="C15" s="9" t="s">
        <v>23</v>
      </c>
      <c r="D15" s="1" t="s">
        <v>8</v>
      </c>
      <c r="E15" s="1">
        <v>4.5</v>
      </c>
      <c r="F15" s="178"/>
      <c r="G15" s="178"/>
      <c r="H15" s="178"/>
      <c r="I15" s="178"/>
      <c r="J15" s="1">
        <v>36</v>
      </c>
      <c r="K15" s="178"/>
      <c r="L15" s="178"/>
      <c r="M15" s="178"/>
      <c r="N15" s="184"/>
      <c r="O15" s="185"/>
    </row>
    <row r="16" spans="1:15" x14ac:dyDescent="0.2">
      <c r="A16" s="8"/>
      <c r="B16" s="175"/>
      <c r="C16" s="9" t="s">
        <v>6</v>
      </c>
      <c r="D16" s="12">
        <v>10959</v>
      </c>
      <c r="E16" s="1">
        <v>0.3</v>
      </c>
      <c r="F16" s="178"/>
      <c r="G16" s="178"/>
      <c r="H16" s="178"/>
      <c r="I16" s="178"/>
      <c r="J16" s="1">
        <v>76</v>
      </c>
      <c r="K16" s="178"/>
      <c r="L16" s="178"/>
      <c r="M16" s="178"/>
      <c r="N16" s="184"/>
      <c r="O16" s="185"/>
    </row>
    <row r="17" spans="1:15" x14ac:dyDescent="0.2">
      <c r="A17" s="8"/>
      <c r="B17" s="175"/>
      <c r="C17" s="9" t="s">
        <v>14</v>
      </c>
      <c r="D17" s="12">
        <v>10959</v>
      </c>
      <c r="E17" s="1">
        <v>0.3</v>
      </c>
      <c r="F17" s="178"/>
      <c r="G17" s="178"/>
      <c r="H17" s="178"/>
      <c r="I17" s="178"/>
      <c r="J17" s="1">
        <v>64</v>
      </c>
      <c r="K17" s="178"/>
      <c r="L17" s="178"/>
      <c r="M17" s="178"/>
      <c r="N17" s="184"/>
      <c r="O17" s="185"/>
    </row>
    <row r="18" spans="1:15" x14ac:dyDescent="0.2">
      <c r="A18" s="3"/>
      <c r="B18" s="176"/>
      <c r="C18" s="5"/>
      <c r="D18" s="5"/>
      <c r="E18" s="2"/>
      <c r="F18" s="179"/>
      <c r="G18" s="179"/>
      <c r="H18" s="179"/>
      <c r="I18" s="179"/>
      <c r="J18" s="2"/>
      <c r="K18" s="179"/>
      <c r="L18" s="179"/>
      <c r="M18" s="179"/>
      <c r="N18" s="186"/>
      <c r="O18" s="187"/>
    </row>
    <row r="19" spans="1:15" x14ac:dyDescent="0.2">
      <c r="A19" s="4"/>
      <c r="B19" s="5"/>
      <c r="C19" s="5"/>
      <c r="D19" s="10"/>
      <c r="E19" s="10">
        <v>22.55</v>
      </c>
      <c r="F19" s="10"/>
      <c r="G19" s="10"/>
      <c r="H19" s="10"/>
      <c r="I19" s="10"/>
      <c r="J19" s="10">
        <v>931</v>
      </c>
      <c r="K19" s="10"/>
      <c r="L19" s="10"/>
      <c r="M19" s="10"/>
      <c r="N19" s="180"/>
      <c r="O19" s="181"/>
    </row>
    <row r="20" spans="1:15" ht="15" x14ac:dyDescent="0.2">
      <c r="A20" s="4"/>
      <c r="B20" s="5"/>
      <c r="C20" s="11" t="s">
        <v>4</v>
      </c>
      <c r="D20" s="5"/>
      <c r="E20" s="10">
        <v>37.15</v>
      </c>
      <c r="F20" s="10"/>
      <c r="G20" s="10"/>
      <c r="H20" s="10"/>
      <c r="I20" s="10"/>
      <c r="J20" s="10">
        <v>1605</v>
      </c>
      <c r="K20" s="10"/>
      <c r="L20" s="10"/>
      <c r="M20" s="10"/>
      <c r="N20" s="180"/>
      <c r="O20" s="181"/>
    </row>
    <row r="21" spans="1:15" x14ac:dyDescent="0.2">
      <c r="A21" s="4"/>
      <c r="B21" s="5"/>
      <c r="C21" s="17" t="s">
        <v>10</v>
      </c>
      <c r="D21" s="5"/>
      <c r="E21" s="10">
        <v>37.15</v>
      </c>
      <c r="F21" s="10"/>
      <c r="G21" s="10"/>
      <c r="H21" s="10"/>
      <c r="I21" s="10"/>
      <c r="J21" s="10"/>
      <c r="K21" s="10"/>
      <c r="L21" s="10"/>
      <c r="M21" s="10"/>
      <c r="N21" s="180"/>
      <c r="O21" s="181"/>
    </row>
  </sheetData>
  <mergeCells count="23">
    <mergeCell ref="L10:L18"/>
    <mergeCell ref="O2:O8"/>
    <mergeCell ref="N9:O9"/>
    <mergeCell ref="K2:K8"/>
    <mergeCell ref="L2:L8"/>
    <mergeCell ref="M2:M8"/>
    <mergeCell ref="N2:N8"/>
    <mergeCell ref="N21:O21"/>
    <mergeCell ref="M10:M18"/>
    <mergeCell ref="N10:O18"/>
    <mergeCell ref="N19:O19"/>
    <mergeCell ref="N20:O20"/>
    <mergeCell ref="B10:B18"/>
    <mergeCell ref="I10:I18"/>
    <mergeCell ref="K10:K18"/>
    <mergeCell ref="G2:G8"/>
    <mergeCell ref="F10:F18"/>
    <mergeCell ref="G10:G18"/>
    <mergeCell ref="H10:H18"/>
    <mergeCell ref="B2:B8"/>
    <mergeCell ref="F2:F8"/>
    <mergeCell ref="H2:H8"/>
    <mergeCell ref="I2:I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Благодарный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женя</cp:lastModifiedBy>
  <cp:lastPrinted>2022-03-29T07:59:18Z</cp:lastPrinted>
  <dcterms:created xsi:type="dcterms:W3CDTF">2004-05-26T05:28:53Z</dcterms:created>
  <dcterms:modified xsi:type="dcterms:W3CDTF">2022-09-20T08:20:57Z</dcterms:modified>
</cp:coreProperties>
</file>